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G\FIRE\FIRE25\"/>
    </mc:Choice>
  </mc:AlternateContent>
  <bookViews>
    <workbookView xWindow="240" yWindow="108" windowWidth="14880" windowHeight="7752"/>
  </bookViews>
  <sheets>
    <sheet name="Summary" sheetId="1" r:id="rId1"/>
    <sheet name="Circle" sheetId="10" r:id="rId2"/>
    <sheet name="District" sheetId="2" r:id="rId3"/>
    <sheet name="Division" sheetId="3" r:id="rId4"/>
    <sheet name="Month" sheetId="4" r:id="rId5"/>
    <sheet name="Reasons" sheetId="5" r:id="rId6"/>
    <sheet name="Year" sheetId="6" r:id="rId7"/>
    <sheet name="Burnt-Area" sheetId="7" r:id="rId8"/>
    <sheet name="Class" sheetId="8" r:id="rId9"/>
    <sheet name="Early" sheetId="9" r:id="rId10"/>
  </sheets>
  <calcPr calcId="152511"/>
</workbook>
</file>

<file path=xl/calcChain.xml><?xml version="1.0" encoding="utf-8"?>
<calcChain xmlns="http://schemas.openxmlformats.org/spreadsheetml/2006/main">
  <c r="C36" i="4" l="1"/>
  <c r="D36" i="4"/>
  <c r="E10" i="4" l="1"/>
  <c r="D10" i="4"/>
  <c r="C6" i="1" l="1"/>
  <c r="C4" i="1"/>
  <c r="D9" i="7" l="1"/>
  <c r="C9" i="7"/>
  <c r="B9" i="1" l="1"/>
  <c r="B5" i="1" l="1"/>
  <c r="E23" i="4" l="1"/>
  <c r="F23" i="4"/>
  <c r="C23" i="4"/>
  <c r="D23" i="4"/>
  <c r="D12" i="5" l="1"/>
  <c r="E12" i="5"/>
  <c r="F12" i="5"/>
  <c r="G12" i="5"/>
  <c r="H12" i="5"/>
  <c r="I12" i="5"/>
  <c r="J12" i="5"/>
  <c r="K12" i="5"/>
  <c r="L12" i="5"/>
  <c r="M12" i="5"/>
  <c r="C12" i="5"/>
  <c r="I59" i="3" l="1"/>
  <c r="J59" i="3"/>
  <c r="H59" i="3"/>
  <c r="E59" i="3"/>
  <c r="F59" i="3"/>
  <c r="D59" i="3"/>
  <c r="R12" i="5" l="1"/>
  <c r="H12" i="10" l="1"/>
  <c r="I12" i="10"/>
  <c r="G12" i="10"/>
  <c r="D12" i="10"/>
  <c r="E12" i="10"/>
  <c r="C12" i="10"/>
  <c r="E7" i="7" l="1"/>
  <c r="E7" i="8"/>
  <c r="D7" i="8"/>
  <c r="C7" i="8"/>
  <c r="E9" i="7" l="1"/>
  <c r="B7" i="1" l="1"/>
</calcChain>
</file>

<file path=xl/sharedStrings.xml><?xml version="1.0" encoding="utf-8"?>
<sst xmlns="http://schemas.openxmlformats.org/spreadsheetml/2006/main" count="335" uniqueCount="201">
  <si>
    <t>Description</t>
  </si>
  <si>
    <t>%</t>
  </si>
  <si>
    <t>Pending</t>
  </si>
  <si>
    <t>Agreed</t>
  </si>
  <si>
    <t>Not Agreed</t>
  </si>
  <si>
    <t xml:space="preserve">Total  </t>
  </si>
  <si>
    <t>Fire Pixels</t>
  </si>
  <si>
    <t>Sno</t>
  </si>
  <si>
    <t>District</t>
  </si>
  <si>
    <t>Total</t>
  </si>
  <si>
    <t>GT Done</t>
  </si>
  <si>
    <t>Area_Ha</t>
  </si>
  <si>
    <t>Adilabad</t>
  </si>
  <si>
    <t>Asifabad</t>
  </si>
  <si>
    <t>Bhupalpally</t>
  </si>
  <si>
    <t>Gadwal</t>
  </si>
  <si>
    <t>Hyderabad</t>
  </si>
  <si>
    <t>Jagtial</t>
  </si>
  <si>
    <t>Jangaon</t>
  </si>
  <si>
    <t>Kamareddy</t>
  </si>
  <si>
    <t>Karimnagar</t>
  </si>
  <si>
    <t>Khammam</t>
  </si>
  <si>
    <t>Kothagudem</t>
  </si>
  <si>
    <t>Mahabubabad</t>
  </si>
  <si>
    <t>Mahabubnagar</t>
  </si>
  <si>
    <t>Mancherial</t>
  </si>
  <si>
    <t>Medak</t>
  </si>
  <si>
    <t>Medchal</t>
  </si>
  <si>
    <t>Mulugu</t>
  </si>
  <si>
    <t>Nagarkurnool</t>
  </si>
  <si>
    <t>Nalgonda</t>
  </si>
  <si>
    <t>Narayanpet</t>
  </si>
  <si>
    <t>Nirmal</t>
  </si>
  <si>
    <t>Nizamabad</t>
  </si>
  <si>
    <t>Peddapally</t>
  </si>
  <si>
    <t>Rangareddy</t>
  </si>
  <si>
    <t>Sangareddy</t>
  </si>
  <si>
    <t>Siddipet</t>
  </si>
  <si>
    <t>Siricilla</t>
  </si>
  <si>
    <t>Suryapet</t>
  </si>
  <si>
    <t>Vikarabad</t>
  </si>
  <si>
    <t>Wanaparthy</t>
  </si>
  <si>
    <t>Yadadri</t>
  </si>
  <si>
    <t>Division</t>
  </si>
  <si>
    <t>Grand Total</t>
  </si>
  <si>
    <t>Month</t>
  </si>
  <si>
    <t>Year</t>
  </si>
  <si>
    <t>2018</t>
  </si>
  <si>
    <t>2019</t>
  </si>
  <si>
    <t>2020</t>
  </si>
  <si>
    <t>2021</t>
  </si>
  <si>
    <t>2022</t>
  </si>
  <si>
    <t>2023</t>
  </si>
  <si>
    <t xml:space="preserve">Sno </t>
  </si>
  <si>
    <t>Circle</t>
  </si>
  <si>
    <t>Accidental</t>
  </si>
  <si>
    <t>Advance Operation</t>
  </si>
  <si>
    <t>Beedileaf</t>
  </si>
  <si>
    <t>NTFP</t>
  </si>
  <si>
    <t>Grazing</t>
  </si>
  <si>
    <t>Natural</t>
  </si>
  <si>
    <t>Tourists</t>
  </si>
  <si>
    <t>Others</t>
  </si>
  <si>
    <t>Not  Done</t>
  </si>
  <si>
    <t>Reason</t>
  </si>
  <si>
    <t>Pixels</t>
  </si>
  <si>
    <t>AMRABAD TR</t>
  </si>
  <si>
    <t>BASARA</t>
  </si>
  <si>
    <t>BHADRADRI</t>
  </si>
  <si>
    <t>For Beedileaf</t>
  </si>
  <si>
    <t>CHARMINAR</t>
  </si>
  <si>
    <t>For the Collection of NTFP</t>
  </si>
  <si>
    <t>JOGULAMBA</t>
  </si>
  <si>
    <t>KALESHWARAM</t>
  </si>
  <si>
    <t>KAWAL TR</t>
  </si>
  <si>
    <t>RAJANNA</t>
  </si>
  <si>
    <t>YADADRI</t>
  </si>
  <si>
    <t xml:space="preserve"> Total</t>
  </si>
  <si>
    <t>Adv. Operation</t>
  </si>
  <si>
    <t>Amrabad TR</t>
  </si>
  <si>
    <t>Basara</t>
  </si>
  <si>
    <t>Bhadradri</t>
  </si>
  <si>
    <t>Charminar</t>
  </si>
  <si>
    <t>Jogulamba</t>
  </si>
  <si>
    <t>Kaleshwaram</t>
  </si>
  <si>
    <t>Kawal TR</t>
  </si>
  <si>
    <t>Rajanna</t>
  </si>
  <si>
    <t>ADILABAD</t>
  </si>
  <si>
    <t>ASIFABAD</t>
  </si>
  <si>
    <t>BHUPALPALLY</t>
  </si>
  <si>
    <t>GADWAL</t>
  </si>
  <si>
    <t>HYDERABAD</t>
  </si>
  <si>
    <t>JAGTIAL</t>
  </si>
  <si>
    <t>JANGAON</t>
  </si>
  <si>
    <t>KAMAREDDY</t>
  </si>
  <si>
    <t>KARIMNAGAR</t>
  </si>
  <si>
    <t>KHAMMAM</t>
  </si>
  <si>
    <t>KOTHAGUDEM</t>
  </si>
  <si>
    <t>MAHABUBABAD</t>
  </si>
  <si>
    <t>MAHABUBNAGAR</t>
  </si>
  <si>
    <t>MANCHERIAL</t>
  </si>
  <si>
    <t>MEDAK</t>
  </si>
  <si>
    <t>MEDCHAL</t>
  </si>
  <si>
    <t>MULUGU</t>
  </si>
  <si>
    <t>NAGARKURNOOL</t>
  </si>
  <si>
    <t>NALGONDA</t>
  </si>
  <si>
    <t>NARAYANPET</t>
  </si>
  <si>
    <t>NIRMAL</t>
  </si>
  <si>
    <t>NIZAMABAD</t>
  </si>
  <si>
    <t>PEDDAPALLY</t>
  </si>
  <si>
    <t>RANGAREDDY</t>
  </si>
  <si>
    <t>SANGAREDDY</t>
  </si>
  <si>
    <t>SIDDIPET</t>
  </si>
  <si>
    <t>SIRICILLA</t>
  </si>
  <si>
    <t>SURYAPET</t>
  </si>
  <si>
    <t>VIKARABAD</t>
  </si>
  <si>
    <t>WANAPARTHY</t>
  </si>
  <si>
    <t>WARANGAL (R)</t>
  </si>
  <si>
    <t>WARANGAL (U)</t>
  </si>
  <si>
    <t>Category</t>
  </si>
  <si>
    <t>Total Compts Count</t>
  </si>
  <si>
    <t>Fire Falling Compts Count</t>
  </si>
  <si>
    <t>No of Fire Pixels</t>
  </si>
  <si>
    <t>HIGH</t>
  </si>
  <si>
    <t>MEDIUM</t>
  </si>
  <si>
    <t>LOW</t>
  </si>
  <si>
    <t>NO FIRE</t>
  </si>
  <si>
    <t>Area Ha / Pixel</t>
  </si>
  <si>
    <t>Time Period</t>
  </si>
  <si>
    <t>Total Compts</t>
  </si>
  <si>
    <t>Total Pixels</t>
  </si>
  <si>
    <t>Total Falling Compts</t>
  </si>
  <si>
    <t>Early Compts Given</t>
  </si>
  <si>
    <t>Early Compts Fallen</t>
  </si>
  <si>
    <t>Early Compts Pixels</t>
  </si>
  <si>
    <t>FEB10-FEB16</t>
  </si>
  <si>
    <t>Burnt Area_Ha</t>
  </si>
  <si>
    <t>Achampet</t>
  </si>
  <si>
    <t>Amangal</t>
  </si>
  <si>
    <t>Amrabad</t>
  </si>
  <si>
    <t>Armoor</t>
  </si>
  <si>
    <t>Banswada</t>
  </si>
  <si>
    <t>Bellampally</t>
  </si>
  <si>
    <t>Bhadrachalam</t>
  </si>
  <si>
    <t>Chennur</t>
  </si>
  <si>
    <t>Echoda</t>
  </si>
  <si>
    <t>Eturunagaram</t>
  </si>
  <si>
    <t>Guduru</t>
  </si>
  <si>
    <t>Jangoan</t>
  </si>
  <si>
    <t>Jannaram</t>
  </si>
  <si>
    <t>Kaghaznagar</t>
  </si>
  <si>
    <t>Khanapur</t>
  </si>
  <si>
    <t>Kinnerasani</t>
  </si>
  <si>
    <t>Mahadevpur</t>
  </si>
  <si>
    <t>Manuguru</t>
  </si>
  <si>
    <t>Nagarjunasagar</t>
  </si>
  <si>
    <t>Paloncha</t>
  </si>
  <si>
    <t>Sathupally</t>
  </si>
  <si>
    <t>Shamshabad</t>
  </si>
  <si>
    <t>Sircilla</t>
  </si>
  <si>
    <t>Tadvai</t>
  </si>
  <si>
    <t>Utnoor</t>
  </si>
  <si>
    <t>Venkatapuram</t>
  </si>
  <si>
    <t>Warangal</t>
  </si>
  <si>
    <t>Hanamkonda</t>
  </si>
  <si>
    <t>Yellandu</t>
  </si>
  <si>
    <t>Agriculture</t>
  </si>
  <si>
    <t>Jhum Cultivation</t>
  </si>
  <si>
    <t>Lighting</t>
  </si>
  <si>
    <t>NTFP Collection</t>
  </si>
  <si>
    <t>Trasmission Line</t>
  </si>
  <si>
    <t>Controlled Burning</t>
  </si>
  <si>
    <t>Unknown</t>
  </si>
  <si>
    <t>FSI</t>
  </si>
  <si>
    <t>2020-21</t>
  </si>
  <si>
    <t>2021-22</t>
  </si>
  <si>
    <t>2022-23</t>
  </si>
  <si>
    <t>2023-24</t>
  </si>
  <si>
    <t>Pendency</t>
  </si>
  <si>
    <t>Area in Ha</t>
  </si>
  <si>
    <t>Fire pixels Data Entry Given Reasons Info-2024</t>
  </si>
  <si>
    <t>Fire Pixels Info -2024</t>
  </si>
  <si>
    <t>Fire pixels Info  (30.06.Year)</t>
  </si>
  <si>
    <t>Year wise Fire pixels Info  (30.06.Year)</t>
  </si>
  <si>
    <t>2024</t>
  </si>
  <si>
    <t>7 Years Fire Info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</si>
  <si>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</si>
  <si>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</si>
  <si>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</si>
  <si>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</si>
  <si>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</si>
  <si>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</si>
  <si>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</si>
  <si>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</si>
  <si>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2024 Fire Info</t>
  </si>
  <si>
    <t xml:space="preserve">Circle wise Forest Fire pixels (2025)  Info </t>
  </si>
  <si>
    <t xml:space="preserve"> District wise Forest Fire pixels (2025)  Info</t>
  </si>
  <si>
    <t xml:space="preserve"> Division/District  wise Forest Fire pixels (2025)  Info  </t>
  </si>
  <si>
    <t>Field Data Entry</t>
  </si>
  <si>
    <t>Area(Ha) per pixel</t>
  </si>
  <si>
    <r>
      <t xml:space="preserve">Forest Fire pixels Info  2024 - 2025                                  </t>
    </r>
    <r>
      <rPr>
        <b/>
        <sz val="11"/>
        <color theme="1"/>
        <rFont val="Cambria"/>
        <family val="1"/>
        <scheme val="major"/>
      </rPr>
      <t>( upto 01-03-2025 )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</si>
</sst>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indexed="8"/>
      <name val="Calibri"/>
      <family val="2"/>
    </font>
    <font>
      <u/>
      <sz val="10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1"/>
      <name val="Cambria"/>
      <family val="1"/>
    </font>
    <font>
      <b/>
      <sz val="11"/>
      <color rgb="FFC00000"/>
      <name val="Cambria"/>
      <family val="1"/>
    </font>
    <font>
      <b/>
      <sz val="11"/>
      <color rgb="FFC00000"/>
      <name val="Cambria"/>
      <family val="2"/>
    </font>
    <font>
      <b/>
      <sz val="12"/>
      <color rgb="FFC00000"/>
      <name val="Cambria"/>
      <family val="2"/>
      <scheme val="major"/>
    </font>
    <font>
      <sz val="9"/>
      <color theme="1"/>
      <name val="Cambria"/>
      <family val="1"/>
    </font>
    <font>
      <sz val="12"/>
      <color theme="1"/>
      <name val="Cambria"/>
      <family val="1"/>
    </font>
    <font>
      <b/>
      <sz val="12"/>
      <color rgb="FFC00000"/>
      <name val="Cambria"/>
      <family val="1"/>
    </font>
    <font>
      <b/>
      <sz val="14"/>
      <color rgb="FFC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  <scheme val="major"/>
    </font>
    <font>
      <b/>
      <sz val="10"/>
      <color rgb="FFC00000"/>
      <name val="Cambria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Cambria"/>
      <family val="1"/>
    </font>
    <font>
      <b/>
      <sz val="14"/>
      <color rgb="FFFF0000"/>
      <name val="Cambria"/>
      <family val="1"/>
    </font>
    <font>
      <b/>
      <sz val="12"/>
      <color rgb="FFFF0000"/>
      <name val="Cambria"/>
      <family val="1"/>
    </font>
    <font>
      <b/>
      <sz val="11"/>
      <color rgb="FFFF0000"/>
      <name val="Cambria"/>
      <family val="1"/>
      <scheme val="major"/>
    </font>
    <font>
      <b/>
      <sz val="14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9">
    <xf numFmtId="0" fontId="0" fillId="0" borderId="0"/>
    <xf numFmtId="0" fontId="4" fillId="0" borderId="0"/>
    <xf numFmtId="0" fontId="2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2" applyNumberFormat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9" borderId="2" applyNumberFormat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0" borderId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126">
    <xf numFmtId="0" fontId="0" fillId="0" borderId="0" xfId="0"/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/>
    <xf numFmtId="3" fontId="5" fillId="0" borderId="1" xfId="1" applyNumberFormat="1" applyFont="1" applyBorder="1" applyAlignment="1">
      <alignment horizontal="center"/>
    </xf>
    <xf numFmtId="0" fontId="6" fillId="0" borderId="1" xfId="1" applyFont="1" applyBorder="1" applyAlignment="1"/>
    <xf numFmtId="3" fontId="6" fillId="0" borderId="1" xfId="1" applyNumberFormat="1" applyFont="1" applyBorder="1" applyAlignment="1">
      <alignment horizontal="center"/>
    </xf>
    <xf numFmtId="0" fontId="26" fillId="0" borderId="1" xfId="1" applyFont="1" applyFill="1" applyBorder="1" applyAlignment="1"/>
    <xf numFmtId="3" fontId="26" fillId="0" borderId="1" xfId="1" applyNumberFormat="1" applyFont="1" applyFill="1" applyBorder="1" applyAlignment="1">
      <alignment horizontal="center"/>
    </xf>
    <xf numFmtId="2" fontId="0" fillId="0" borderId="0" xfId="0" applyNumberFormat="1"/>
    <xf numFmtId="0" fontId="27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left" vertical="center"/>
    </xf>
    <xf numFmtId="0" fontId="27" fillId="26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8" fillId="0" borderId="1" xfId="1" applyFont="1" applyFill="1" applyBorder="1" applyAlignment="1"/>
    <xf numFmtId="0" fontId="28" fillId="0" borderId="1" xfId="1" applyFont="1" applyBorder="1" applyAlignment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right"/>
    </xf>
    <xf numFmtId="3" fontId="30" fillId="2" borderId="1" xfId="0" applyNumberFormat="1" applyFont="1" applyFill="1" applyBorder="1" applyAlignment="1">
      <alignment horizontal="center"/>
    </xf>
    <xf numFmtId="4" fontId="30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3" borderId="1" xfId="88" applyFont="1" applyFill="1" applyBorder="1" applyAlignment="1">
      <alignment horizontal="center" vertical="center"/>
    </xf>
    <xf numFmtId="0" fontId="27" fillId="3" borderId="1" xfId="88" applyFont="1" applyFill="1" applyBorder="1" applyAlignment="1">
      <alignment horizontal="left" vertical="center"/>
    </xf>
    <xf numFmtId="0" fontId="27" fillId="27" borderId="1" xfId="88" applyFont="1" applyFill="1" applyBorder="1" applyAlignment="1">
      <alignment horizontal="center" vertical="center"/>
    </xf>
    <xf numFmtId="0" fontId="27" fillId="3" borderId="11" xfId="88" applyFont="1" applyFill="1" applyBorder="1" applyAlignment="1">
      <alignment horizontal="center" vertical="center"/>
    </xf>
    <xf numFmtId="2" fontId="27" fillId="3" borderId="1" xfId="88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" xfId="88" applyFont="1" applyFill="1" applyBorder="1" applyAlignment="1"/>
    <xf numFmtId="0" fontId="33" fillId="0" borderId="1" xfId="88" applyFont="1" applyBorder="1" applyAlignment="1"/>
    <xf numFmtId="0" fontId="29" fillId="28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9" fontId="29" fillId="2" borderId="1" xfId="0" applyNumberFormat="1" applyFont="1" applyFill="1" applyBorder="1"/>
    <xf numFmtId="49" fontId="0" fillId="0" borderId="0" xfId="0" applyNumberFormat="1"/>
    <xf numFmtId="0" fontId="0" fillId="0" borderId="1" xfId="0" applyFont="1" applyBorder="1" applyAlignment="1">
      <alignment horizontal="center"/>
    </xf>
    <xf numFmtId="49" fontId="0" fillId="0" borderId="1" xfId="0" applyNumberFormat="1" applyBorder="1"/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/>
    </xf>
    <xf numFmtId="0" fontId="33" fillId="0" borderId="0" xfId="0" applyFont="1" applyAlignment="1">
      <alignment readingOrder="1"/>
    </xf>
    <xf numFmtId="0" fontId="34" fillId="2" borderId="14" xfId="0" applyFont="1" applyFill="1" applyBorder="1" applyAlignment="1">
      <alignment horizontal="center" vertical="center" readingOrder="1"/>
    </xf>
    <xf numFmtId="0" fontId="27" fillId="2" borderId="1" xfId="0" applyFont="1" applyFill="1" applyBorder="1"/>
    <xf numFmtId="3" fontId="27" fillId="2" borderId="1" xfId="0" applyNumberFormat="1" applyFont="1" applyFill="1" applyBorder="1" applyAlignment="1">
      <alignment horizontal="center"/>
    </xf>
    <xf numFmtId="0" fontId="37" fillId="0" borderId="1" xfId="0" applyFont="1" applyBorder="1"/>
    <xf numFmtId="0" fontId="5" fillId="3" borderId="1" xfId="88" applyFont="1" applyFill="1" applyBorder="1" applyAlignment="1">
      <alignment horizontal="left" vertical="center"/>
    </xf>
    <xf numFmtId="3" fontId="1" fillId="0" borderId="1" xfId="88" applyNumberFormat="1" applyFont="1" applyBorder="1" applyAlignment="1">
      <alignment horizontal="center"/>
    </xf>
    <xf numFmtId="0" fontId="32" fillId="0" borderId="1" xfId="88" applyFont="1" applyFill="1" applyBorder="1" applyAlignment="1">
      <alignment horizontal="center"/>
    </xf>
    <xf numFmtId="3" fontId="37" fillId="0" borderId="1" xfId="88" applyNumberFormat="1" applyFont="1" applyFill="1" applyBorder="1" applyAlignment="1">
      <alignment horizontal="center"/>
    </xf>
    <xf numFmtId="3" fontId="37" fillId="0" borderId="1" xfId="88" applyNumberFormat="1" applyFont="1" applyBorder="1" applyAlignment="1">
      <alignment horizontal="center"/>
    </xf>
    <xf numFmtId="0" fontId="29" fillId="2" borderId="1" xfId="88" applyFont="1" applyFill="1" applyBorder="1" applyAlignment="1">
      <alignment horizontal="center"/>
    </xf>
    <xf numFmtId="0" fontId="38" fillId="2" borderId="1" xfId="0" applyFont="1" applyFill="1" applyBorder="1" applyAlignment="1">
      <alignment horizontal="right"/>
    </xf>
    <xf numFmtId="0" fontId="3" fillId="0" borderId="0" xfId="0" applyFont="1"/>
    <xf numFmtId="0" fontId="39" fillId="29" borderId="1" xfId="0" applyFont="1" applyFill="1" applyBorder="1" applyAlignment="1">
      <alignment horizontal="center"/>
    </xf>
    <xf numFmtId="0" fontId="5" fillId="29" borderId="1" xfId="0" applyFont="1" applyFill="1" applyBorder="1"/>
    <xf numFmtId="0" fontId="6" fillId="0" borderId="1" xfId="0" applyFont="1" applyBorder="1"/>
    <xf numFmtId="0" fontId="0" fillId="0" borderId="1" xfId="0" applyNumberFormat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3" fontId="39" fillId="2" borderId="1" xfId="0" applyNumberFormat="1" applyFont="1" applyFill="1" applyBorder="1" applyAlignment="1">
      <alignment horizontal="center"/>
    </xf>
    <xf numFmtId="0" fontId="5" fillId="2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8" fillId="0" borderId="1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5" fillId="3" borderId="1" xfId="88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3" fontId="40" fillId="2" borderId="1" xfId="0" applyNumberFormat="1" applyFont="1" applyFill="1" applyBorder="1" applyAlignment="1">
      <alignment horizontal="center"/>
    </xf>
    <xf numFmtId="4" fontId="40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2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2" fontId="27" fillId="3" borderId="1" xfId="1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29" fillId="2" borderId="1" xfId="0" applyNumberFormat="1" applyFont="1" applyFill="1" applyBorder="1" applyAlignment="1">
      <alignment horizontal="center"/>
    </xf>
    <xf numFmtId="49" fontId="29" fillId="2" borderId="1" xfId="0" applyNumberFormat="1" applyFont="1" applyFill="1" applyBorder="1" applyAlignment="1">
      <alignment vertical="center"/>
    </xf>
    <xf numFmtId="3" fontId="29" fillId="2" borderId="1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/>
    </xf>
    <xf numFmtId="0" fontId="33" fillId="0" borderId="1" xfId="0" applyFont="1" applyBorder="1" applyAlignment="1">
      <alignment readingOrder="1"/>
    </xf>
    <xf numFmtId="0" fontId="42" fillId="0" borderId="1" xfId="0" applyFont="1" applyBorder="1" applyAlignment="1">
      <alignment readingOrder="1"/>
    </xf>
    <xf numFmtId="0" fontId="34" fillId="2" borderId="1" xfId="0" applyFont="1" applyFill="1" applyBorder="1" applyAlignment="1">
      <alignment horizontal="left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36" fillId="0" borderId="1" xfId="0" applyFont="1" applyBorder="1" applyAlignment="1">
      <alignment horizontal="center" vertical="center" readingOrder="1"/>
    </xf>
    <xf numFmtId="0" fontId="36" fillId="0" borderId="1" xfId="0" applyFont="1" applyBorder="1" applyAlignment="1">
      <alignment horizontal="left" vertical="center" readingOrder="1"/>
    </xf>
    <xf numFmtId="3" fontId="36" fillId="0" borderId="1" xfId="0" applyNumberFormat="1" applyFont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right" vertical="center" readingOrder="1"/>
    </xf>
    <xf numFmtId="3" fontId="34" fillId="0" borderId="14" xfId="0" applyNumberFormat="1" applyFont="1" applyFill="1" applyBorder="1" applyAlignment="1">
      <alignment horizontal="center" vertical="center" readingOrder="1"/>
    </xf>
    <xf numFmtId="2" fontId="5" fillId="3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26" fillId="0" borderId="1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43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31" fillId="2" borderId="11" xfId="88" applyFont="1" applyFill="1" applyBorder="1" applyAlignment="1">
      <alignment horizontal="center" vertical="center" wrapText="1"/>
    </xf>
    <xf numFmtId="0" fontId="31" fillId="2" borderId="12" xfId="88" applyFont="1" applyFill="1" applyBorder="1" applyAlignment="1">
      <alignment horizontal="center" vertical="center" wrapText="1"/>
    </xf>
    <xf numFmtId="0" fontId="31" fillId="2" borderId="13" xfId="88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readingOrder="1"/>
    </xf>
    <xf numFmtId="0" fontId="27" fillId="2" borderId="1" xfId="88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</cellXfs>
  <cellStyles count="89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1 2 2" xfId="28"/>
    <cellStyle name="60% - Accent2 2" xfId="29"/>
    <cellStyle name="60% - Accent2 2 2" xfId="30"/>
    <cellStyle name="60% - Accent3 2" xfId="31"/>
    <cellStyle name="60% - Accent3 2 2" xfId="32"/>
    <cellStyle name="60% - Accent4 2" xfId="33"/>
    <cellStyle name="60% - Accent4 2 2" xfId="34"/>
    <cellStyle name="60% - Accent5 2" xfId="35"/>
    <cellStyle name="60% - Accent5 2 2" xfId="36"/>
    <cellStyle name="60% - Accent6 2" xfId="37"/>
    <cellStyle name="60% - Accent6 2 2" xfId="38"/>
    <cellStyle name="Accent1 2" xfId="39"/>
    <cellStyle name="Accent1 2 2" xfId="40"/>
    <cellStyle name="Accent2 2" xfId="41"/>
    <cellStyle name="Accent2 2 2" xfId="42"/>
    <cellStyle name="Accent3 2" xfId="43"/>
    <cellStyle name="Accent3 2 2" xfId="44"/>
    <cellStyle name="Accent4 2" xfId="45"/>
    <cellStyle name="Accent4 2 2" xfId="46"/>
    <cellStyle name="Accent5 2" xfId="47"/>
    <cellStyle name="Accent5 2 2" xfId="48"/>
    <cellStyle name="Accent6 2" xfId="49"/>
    <cellStyle name="Accent6 2 2" xfId="50"/>
    <cellStyle name="Bad 2" xfId="51"/>
    <cellStyle name="Bad 2 2" xfId="52"/>
    <cellStyle name="Calculation 2" xfId="53"/>
    <cellStyle name="Calculation 2 2" xfId="54"/>
    <cellStyle name="Check Cell 2" xfId="55"/>
    <cellStyle name="Check Cell 2 2" xfId="56"/>
    <cellStyle name="Explanatory Text 2" xfId="57"/>
    <cellStyle name="Explanatory Text 2 2" xfId="58"/>
    <cellStyle name="Good 2" xfId="59"/>
    <cellStyle name="Good 2 2" xfId="60"/>
    <cellStyle name="Heading 1 2" xfId="61"/>
    <cellStyle name="Heading 1 2 2" xfId="62"/>
    <cellStyle name="Heading 2 2" xfId="63"/>
    <cellStyle name="Heading 2 2 2" xfId="64"/>
    <cellStyle name="Heading 3 2" xfId="65"/>
    <cellStyle name="Heading 3 2 2" xfId="66"/>
    <cellStyle name="Heading 4 2" xfId="67"/>
    <cellStyle name="Heading 4 2 2" xfId="68"/>
    <cellStyle name="Hyperlink 2" xfId="69"/>
    <cellStyle name="Input 2" xfId="70"/>
    <cellStyle name="Input 2 2" xfId="71"/>
    <cellStyle name="Linked Cell 2" xfId="72"/>
    <cellStyle name="Linked Cell 2 2" xfId="73"/>
    <cellStyle name="Neutral 2" xfId="74"/>
    <cellStyle name="Neutral 2 2" xfId="75"/>
    <cellStyle name="Normal" xfId="0" builtinId="0"/>
    <cellStyle name="Normal 2" xfId="1"/>
    <cellStyle name="Normal 2 2" xfId="88"/>
    <cellStyle name="Normal 3" xfId="76"/>
    <cellStyle name="Normal 4" xfId="2"/>
    <cellStyle name="Normal 5" xfId="87"/>
    <cellStyle name="Note 2" xfId="77"/>
    <cellStyle name="Note 2 2" xfId="78"/>
    <cellStyle name="Output 2" xfId="79"/>
    <cellStyle name="Output 2 2" xfId="80"/>
    <cellStyle name="Title 2" xfId="81"/>
    <cellStyle name="Title 2 2" xfId="82"/>
    <cellStyle name="Total 2" xfId="83"/>
    <cellStyle name="Total 2 2" xfId="84"/>
    <cellStyle name="Warning Text 2" xfId="85"/>
    <cellStyle name="Warning Text 2 2" xfId="86"/>
  </cellStyles>
  <dxfs count="0"/>
  <tableStyles count="0" defaultTableStyle="TableStyleMedium9" defaultPivotStyle="PivotStyleLight16"/>
  <colors>
    <mruColors>
      <color rgb="FFFFFFCC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988388089419857"/>
          <c:y val="4.3482649953036807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196999522789"/>
          <c:y val="0.10244564499860052"/>
          <c:w val="0.85294679074206636"/>
          <c:h val="0.66928808821497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Circle!$C$2</c:f>
              <c:strCache>
                <c:ptCount val="1"/>
                <c:pt idx="0">
                  <c:v>Total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dLbl>
              <c:idx val="2"/>
              <c:spPr>
                <a:solidFill>
                  <a:srgbClr val="FFFFCC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solidFill>
                  <a:srgbClr val="FFFFCC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Circle!$B$3:$B$11</c:f>
              <c:strCache>
                <c:ptCount val="9"/>
                <c:pt idx="0">
                  <c:v>AMRABAD TR</c:v>
                </c:pt>
                <c:pt idx="1">
                  <c:v>BASARA</c:v>
                </c:pt>
                <c:pt idx="2">
                  <c:v>BHADRADRI</c:v>
                </c:pt>
                <c:pt idx="3">
                  <c:v>CHARMINAR</c:v>
                </c:pt>
                <c:pt idx="4">
                  <c:v>JOGULAMBA</c:v>
                </c:pt>
                <c:pt idx="5">
                  <c:v>KALESHWARAM</c:v>
                </c:pt>
                <c:pt idx="6">
                  <c:v>KAWAL TR</c:v>
                </c:pt>
                <c:pt idx="7">
                  <c:v>RAJANNA</c:v>
                </c:pt>
                <c:pt idx="8">
                  <c:v>YADADRI</c:v>
                </c:pt>
              </c:strCache>
            </c:strRef>
          </c:cat>
          <c:val>
            <c:numRef>
              <c:f>Circle!$C$3:$C$11</c:f>
              <c:numCache>
                <c:formatCode>#,##0</c:formatCode>
                <c:ptCount val="9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9152664"/>
        <c:axId val="458251256"/>
      </c:barChart>
      <c:catAx>
        <c:axId val="45915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251256"/>
        <c:crosses val="autoZero"/>
        <c:auto val="1"/>
        <c:lblAlgn val="ctr"/>
        <c:lblOffset val="5"/>
        <c:noMultiLvlLbl val="0"/>
      </c:catAx>
      <c:valAx>
        <c:axId val="45825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152664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rgbClr val="FF0000"/>
                </a:solidFill>
              </a:rPr>
              <a:t>Fire</a:t>
            </a:r>
            <a:r>
              <a:rPr lang="en-US" sz="1200" baseline="0">
                <a:solidFill>
                  <a:srgbClr val="FF0000"/>
                </a:solidFill>
              </a:rPr>
              <a:t> Info -2024</a:t>
            </a:r>
            <a:endParaRPr lang="en-US" sz="12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9108420206277033"/>
          <c:y val="2.7559055118110236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016480135828725E-2"/>
          <c:y val="0.10244564499860052"/>
          <c:w val="0.8805822955365000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Month!$C$3:$C$9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Month!$E$3:$E$9</c:f>
              <c:numCache>
                <c:formatCode>#,##0.00</c:formatCode>
                <c:ptCount val="7"/>
                <c:pt idx="0">
                  <c:v>19517.500000000069</c:v>
                </c:pt>
                <c:pt idx="1">
                  <c:v>17732.950000000281</c:v>
                </c:pt>
                <c:pt idx="2">
                  <c:v>12556.200000000099</c:v>
                </c:pt>
                <c:pt idx="3">
                  <c:v>24968.000000000215</c:v>
                </c:pt>
                <c:pt idx="4">
                  <c:v>13602.54000000005</c:v>
                </c:pt>
                <c:pt idx="5">
                  <c:v>9652.4000000001033</c:v>
                </c:pt>
                <c:pt idx="6">
                  <c:v>14224.5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21224"/>
        <c:axId val="458722384"/>
      </c:barChart>
      <c:catAx>
        <c:axId val="45872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2384"/>
        <c:crosses val="autoZero"/>
        <c:auto val="1"/>
        <c:lblAlgn val="ctr"/>
        <c:lblOffset val="100"/>
        <c:noMultiLvlLbl val="0"/>
      </c:catAx>
      <c:valAx>
        <c:axId val="45872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1224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-2023-24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7.3364760326011885E-2"/>
          <c:y val="8.5968100141328469E-4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20480115424183E-2"/>
          <c:y val="0.10244564499860052"/>
          <c:w val="0.8793782904329940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Month!$C$14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Month!$C$15:$C$22</c:f>
              <c:numCache>
                <c:formatCode>#,##0</c:formatCode>
                <c:ptCount val="8"/>
                <c:pt idx="0">
                  <c:v>45</c:v>
                </c:pt>
                <c:pt idx="1">
                  <c:v>97</c:v>
                </c:pt>
                <c:pt idx="2">
                  <c:v>147</c:v>
                </c:pt>
                <c:pt idx="3">
                  <c:v>2686</c:v>
                </c:pt>
                <c:pt idx="4">
                  <c:v>16070</c:v>
                </c:pt>
                <c:pt idx="5">
                  <c:v>3523</c:v>
                </c:pt>
                <c:pt idx="6">
                  <c:v>250</c:v>
                </c:pt>
                <c:pt idx="7">
                  <c:v>36</c:v>
                </c:pt>
              </c:numCache>
            </c:numRef>
          </c:val>
        </c:ser>
        <c:ser>
          <c:idx val="1"/>
          <c:order val="1"/>
          <c:tx>
            <c:strRef>
              <c:f>Month!$D$14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Month!$D$15:$D$22</c:f>
              <c:numCache>
                <c:formatCode>#,##0</c:formatCode>
                <c:ptCount val="8"/>
                <c:pt idx="0">
                  <c:v>19</c:v>
                </c:pt>
                <c:pt idx="1">
                  <c:v>71</c:v>
                </c:pt>
                <c:pt idx="2">
                  <c:v>75</c:v>
                </c:pt>
                <c:pt idx="3">
                  <c:v>454</c:v>
                </c:pt>
                <c:pt idx="4">
                  <c:v>10846</c:v>
                </c:pt>
                <c:pt idx="5">
                  <c:v>2670</c:v>
                </c:pt>
                <c:pt idx="6">
                  <c:v>559</c:v>
                </c:pt>
                <c:pt idx="7">
                  <c:v>88</c:v>
                </c:pt>
              </c:numCache>
            </c:numRef>
          </c:val>
        </c:ser>
        <c:ser>
          <c:idx val="2"/>
          <c:order val="2"/>
          <c:tx>
            <c:strRef>
              <c:f>Month!$E$14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Month!$E$15:$E$22</c:f>
              <c:numCache>
                <c:formatCode>#,##0</c:formatCode>
                <c:ptCount val="8"/>
                <c:pt idx="0">
                  <c:v>55</c:v>
                </c:pt>
                <c:pt idx="1">
                  <c:v>77</c:v>
                </c:pt>
                <c:pt idx="2">
                  <c:v>122</c:v>
                </c:pt>
                <c:pt idx="3">
                  <c:v>3794</c:v>
                </c:pt>
                <c:pt idx="4">
                  <c:v>4802</c:v>
                </c:pt>
                <c:pt idx="5">
                  <c:v>2362</c:v>
                </c:pt>
                <c:pt idx="6">
                  <c:v>230</c:v>
                </c:pt>
                <c:pt idx="7">
                  <c:v>320</c:v>
                </c:pt>
              </c:numCache>
            </c:numRef>
          </c:val>
        </c:ser>
        <c:ser>
          <c:idx val="3"/>
          <c:order val="3"/>
          <c:tx>
            <c:strRef>
              <c:f>Month!$F$14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4"/>
            </a:solidFill>
            <a:ln w="0"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Month!$F$15:$F$22</c:f>
              <c:numCache>
                <c:formatCode>#,##0</c:formatCode>
                <c:ptCount val="8"/>
                <c:pt idx="0">
                  <c:v>31</c:v>
                </c:pt>
                <c:pt idx="1">
                  <c:v>61</c:v>
                </c:pt>
                <c:pt idx="2">
                  <c:v>173</c:v>
                </c:pt>
                <c:pt idx="3">
                  <c:v>1803</c:v>
                </c:pt>
                <c:pt idx="4">
                  <c:v>6548</c:v>
                </c:pt>
                <c:pt idx="5">
                  <c:v>4832</c:v>
                </c:pt>
                <c:pt idx="6">
                  <c:v>554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overlap val="-20"/>
        <c:axId val="458728136"/>
        <c:axId val="458873016"/>
      </c:barChart>
      <c:catAx>
        <c:axId val="4587281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solidFill>
                      <a:schemeClr val="tx1"/>
                    </a:solidFill>
                  </a:rPr>
                  <a:t>November</a:t>
                </a:r>
              </a:p>
            </c:rich>
          </c:tx>
          <c:layout>
            <c:manualLayout>
              <c:xMode val="edge"/>
              <c:yMode val="edge"/>
              <c:x val="0.11771538426117788"/>
              <c:y val="0.83358974358974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458873016"/>
        <c:crosses val="autoZero"/>
        <c:auto val="1"/>
        <c:lblAlgn val="ctr"/>
        <c:lblOffset val="100"/>
        <c:noMultiLvlLbl val="0"/>
      </c:catAx>
      <c:valAx>
        <c:axId val="45887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8136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33070098693807"/>
          <c:y val="4.075509792045226E-3"/>
          <c:w val="0.15346886463753434"/>
          <c:h val="0.23846396123561478"/>
        </c:manualLayout>
      </c:layout>
      <c:overlay val="0"/>
      <c:spPr>
        <a:solidFill>
          <a:srgbClr val="FFFFC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rgbClr val="FF0000"/>
                </a:solidFill>
              </a:rPr>
              <a:t>Fire</a:t>
            </a:r>
            <a:r>
              <a:rPr lang="en-US" sz="1200" baseline="0">
                <a:solidFill>
                  <a:srgbClr val="FF0000"/>
                </a:solidFill>
              </a:rPr>
              <a:t> Info -2024</a:t>
            </a:r>
            <a:endParaRPr lang="en-US" sz="12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9108420206277033"/>
          <c:y val="2.7559055118110236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016480135828725E-2"/>
          <c:y val="0.10244564499860052"/>
          <c:w val="0.8805822955365000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Month!$F$15:$F$22</c:f>
              <c:numCache>
                <c:formatCode>#,##0</c:formatCode>
                <c:ptCount val="8"/>
                <c:pt idx="0">
                  <c:v>31</c:v>
                </c:pt>
                <c:pt idx="1">
                  <c:v>61</c:v>
                </c:pt>
                <c:pt idx="2">
                  <c:v>173</c:v>
                </c:pt>
                <c:pt idx="3">
                  <c:v>1803</c:v>
                </c:pt>
                <c:pt idx="4">
                  <c:v>6548</c:v>
                </c:pt>
                <c:pt idx="5">
                  <c:v>4832</c:v>
                </c:pt>
                <c:pt idx="6">
                  <c:v>554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973728"/>
        <c:axId val="261970200"/>
      </c:barChart>
      <c:catAx>
        <c:axId val="26197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70200"/>
        <c:crosses val="autoZero"/>
        <c:auto val="1"/>
        <c:lblAlgn val="ctr"/>
        <c:lblOffset val="100"/>
        <c:noMultiLvlLbl val="0"/>
      </c:catAx>
      <c:valAx>
        <c:axId val="26197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73728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4366637503645375"/>
          <c:y val="2.1070781645252085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296667818044666E-2"/>
          <c:y val="0.10244564499860052"/>
          <c:w val="0.8923020980927072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Reasons!$C$25:$K$25</c:f>
              <c:strCache>
                <c:ptCount val="9"/>
                <c:pt idx="0">
                  <c:v>Accidental</c:v>
                </c:pt>
                <c:pt idx="1">
                  <c:v>Adv. Operation</c:v>
                </c:pt>
                <c:pt idx="2">
                  <c:v>Beedileaf</c:v>
                </c:pt>
                <c:pt idx="3">
                  <c:v>NTFP</c:v>
                </c:pt>
                <c:pt idx="4">
                  <c:v>Grazing</c:v>
                </c:pt>
                <c:pt idx="5">
                  <c:v>Natural</c:v>
                </c:pt>
                <c:pt idx="6">
                  <c:v>Tourists</c:v>
                </c:pt>
                <c:pt idx="7">
                  <c:v>Others</c:v>
                </c:pt>
                <c:pt idx="8">
                  <c:v>Not Agreed</c:v>
                </c:pt>
              </c:strCache>
            </c:strRef>
          </c:cat>
          <c:val>
            <c:numRef>
              <c:f>Reasons!$C$26:$K$26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969024"/>
        <c:axId val="261968632"/>
      </c:barChart>
      <c:catAx>
        <c:axId val="26196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8632"/>
        <c:crosses val="autoZero"/>
        <c:auto val="1"/>
        <c:lblAlgn val="ctr"/>
        <c:lblOffset val="100"/>
        <c:noMultiLvlLbl val="0"/>
      </c:catAx>
      <c:valAx>
        <c:axId val="26196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9024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45412771868428725"/>
          <c:y val="1.0201129750085587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9272590926132"/>
          <c:y val="0.10244564499860052"/>
          <c:w val="0.8517653096393254"/>
          <c:h val="0.630503522585992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Reasons!$R$2</c:f>
              <c:strCache>
                <c:ptCount val="1"/>
                <c:pt idx="0">
                  <c:v>Pixels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  <a:softEdge rad="0"/>
              </a:effectLst>
            </c:spPr>
          </c:dPt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Reasons!$Q$3:$Q$11</c:f>
              <c:strCache>
                <c:ptCount val="9"/>
                <c:pt idx="0">
                  <c:v>Accidental</c:v>
                </c:pt>
                <c:pt idx="1">
                  <c:v>Advance Operation</c:v>
                </c:pt>
                <c:pt idx="2">
                  <c:v>For Beedileaf</c:v>
                </c:pt>
                <c:pt idx="3">
                  <c:v>For the Collection of NTFP</c:v>
                </c:pt>
                <c:pt idx="4">
                  <c:v>Grazing</c:v>
                </c:pt>
                <c:pt idx="5">
                  <c:v>Natural</c:v>
                </c:pt>
                <c:pt idx="6">
                  <c:v>Tourists</c:v>
                </c:pt>
                <c:pt idx="7">
                  <c:v>Others</c:v>
                </c:pt>
                <c:pt idx="8">
                  <c:v>Not Agreed</c:v>
                </c:pt>
              </c:strCache>
            </c:strRef>
          </c:cat>
          <c:val>
            <c:numRef>
              <c:f>Reasons!$R$3:$R$11</c:f>
              <c:numCache>
                <c:formatCode>#,##0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966672"/>
        <c:axId val="261969808"/>
      </c:barChart>
      <c:catAx>
        <c:axId val="26196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261969808"/>
        <c:crosses val="autoZero"/>
        <c:auto val="1"/>
        <c:lblAlgn val="ctr"/>
        <c:lblOffset val="100"/>
        <c:noMultiLvlLbl val="0"/>
      </c:catAx>
      <c:valAx>
        <c:axId val="26196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6672"/>
        <c:crosses val="autoZero"/>
        <c:crossBetween val="midCat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42249521174718024"/>
          <c:y val="7.656965414534451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196999522789"/>
          <c:y val="0.10244564499860052"/>
          <c:w val="0.85294679074206636"/>
          <c:h val="0.72088764946048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'Burnt-Area'!$E$1</c:f>
              <c:strCache>
                <c:ptCount val="1"/>
                <c:pt idx="0">
                  <c:v>Area Ha / Pixel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'Burnt-Area'!$B$2:$B$8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'Burnt-Area'!$E$2:$E$8</c:f>
              <c:numCache>
                <c:formatCode>0.00</c:formatCode>
                <c:ptCount val="7"/>
                <c:pt idx="0">
                  <c:v>1.5</c:v>
                </c:pt>
                <c:pt idx="1">
                  <c:v>1.27</c:v>
                </c:pt>
                <c:pt idx="2">
                  <c:v>1.01</c:v>
                </c:pt>
                <c:pt idx="3">
                  <c:v>1.0900000000000001</c:v>
                </c:pt>
                <c:pt idx="4">
                  <c:v>0.92</c:v>
                </c:pt>
                <c:pt idx="5">
                  <c:v>0.82</c:v>
                </c:pt>
                <c:pt idx="6">
                  <c:v>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967848"/>
        <c:axId val="261968240"/>
      </c:barChart>
      <c:catAx>
        <c:axId val="26196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8240"/>
        <c:crosses val="autoZero"/>
        <c:auto val="1"/>
        <c:lblAlgn val="ctr"/>
        <c:lblOffset val="100"/>
        <c:noMultiLvlLbl val="0"/>
      </c:catAx>
      <c:valAx>
        <c:axId val="26196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7848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-2023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4366637503645375"/>
          <c:y val="2.1070781645252085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88109192316869"/>
          <c:y val="0.10244564499860052"/>
          <c:w val="0.8586535880458126"/>
          <c:h val="0.7208876494604841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'Burnt-Area'!$B$2:$B$8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'Burnt-Area'!$D$2:$D$8</c:f>
              <c:numCache>
                <c:formatCode>#,##0.00</c:formatCode>
                <c:ptCount val="7"/>
                <c:pt idx="0">
                  <c:v>19517.5</c:v>
                </c:pt>
                <c:pt idx="1">
                  <c:v>17732.95</c:v>
                </c:pt>
                <c:pt idx="2">
                  <c:v>12556.2</c:v>
                </c:pt>
                <c:pt idx="3">
                  <c:v>24968</c:v>
                </c:pt>
                <c:pt idx="4">
                  <c:v>13602.74</c:v>
                </c:pt>
                <c:pt idx="5">
                  <c:v>9652.4</c:v>
                </c:pt>
                <c:pt idx="6">
                  <c:v>14224.5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739424"/>
        <c:axId val="459740208"/>
      </c:barChart>
      <c:catAx>
        <c:axId val="45973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0208"/>
        <c:crosses val="autoZero"/>
        <c:auto val="1"/>
        <c:lblAlgn val="ctr"/>
        <c:lblOffset val="100"/>
        <c:noMultiLvlLbl val="0"/>
      </c:catAx>
      <c:valAx>
        <c:axId val="459740208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9424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81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21</xdr:col>
      <xdr:colOff>198120</xdr:colOff>
      <xdr:row>16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30482</xdr:colOff>
      <xdr:row>5</xdr:row>
      <xdr:rowOff>122666</xdr:rowOff>
    </xdr:from>
    <xdr:ext cx="203073" cy="773610"/>
    <xdr:sp macro="" textlink="">
      <xdr:nvSpPr>
        <xdr:cNvPr id="3" name="TextBox 2"/>
        <xdr:cNvSpPr txBox="1"/>
      </xdr:nvSpPr>
      <xdr:spPr>
        <a:xfrm rot="16200000">
          <a:off x="7182334" y="1284234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15</xdr:col>
      <xdr:colOff>304800</xdr:colOff>
      <xdr:row>14</xdr:row>
      <xdr:rowOff>144780</xdr:rowOff>
    </xdr:from>
    <xdr:ext cx="777240" cy="272703"/>
    <xdr:sp macro="" textlink="">
      <xdr:nvSpPr>
        <xdr:cNvPr id="5" name="TextBox 4"/>
        <xdr:cNvSpPr txBox="1"/>
      </xdr:nvSpPr>
      <xdr:spPr>
        <a:xfrm>
          <a:off x="9669780" y="2644140"/>
          <a:ext cx="777240" cy="272703"/>
        </a:xfrm>
        <a:prstGeom prst="rect">
          <a:avLst/>
        </a:prstGeom>
        <a:noFill/>
        <a:ln w="31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Circle</a:t>
          </a:r>
        </a:p>
      </xdr:txBody>
    </xdr:sp>
    <xdr:clientData/>
  </xdr:oneCellAnchor>
  <xdr:oneCellAnchor>
    <xdr:from>
      <xdr:col>19</xdr:col>
      <xdr:colOff>342900</xdr:colOff>
      <xdr:row>3</xdr:row>
      <xdr:rowOff>38100</xdr:rowOff>
    </xdr:from>
    <xdr:ext cx="1129605" cy="264560"/>
    <xdr:sp macro="" textlink="">
      <xdr:nvSpPr>
        <xdr:cNvPr id="7" name="TextBox 6"/>
        <xdr:cNvSpPr txBox="1"/>
      </xdr:nvSpPr>
      <xdr:spPr>
        <a:xfrm>
          <a:off x="11757660" y="563880"/>
          <a:ext cx="1129605" cy="264560"/>
        </a:xfrm>
        <a:prstGeom prst="rect">
          <a:avLst/>
        </a:prstGeom>
        <a:noFill/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Circle</a:t>
          </a:r>
          <a:r>
            <a:rPr lang="en-IN" sz="1100" b="1" baseline="0">
              <a:solidFill>
                <a:srgbClr val="FF0000"/>
              </a:solidFill>
            </a:rPr>
            <a:t> Fire </a:t>
          </a:r>
          <a:r>
            <a:rPr lang="en-IN" sz="1100" b="1">
              <a:solidFill>
                <a:srgbClr val="FF0000"/>
              </a:solidFill>
            </a:rPr>
            <a:t>Pixels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1</xdr:row>
      <xdr:rowOff>60960</xdr:rowOff>
    </xdr:from>
    <xdr:to>
      <xdr:col>14</xdr:col>
      <xdr:colOff>0</xdr:colOff>
      <xdr:row>10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452247</xdr:colOff>
      <xdr:row>3</xdr:row>
      <xdr:rowOff>92185</xdr:rowOff>
    </xdr:from>
    <xdr:ext cx="264560" cy="773610"/>
    <xdr:sp macro="" textlink="">
      <xdr:nvSpPr>
        <xdr:cNvPr id="3" name="TextBox 2"/>
        <xdr:cNvSpPr txBox="1"/>
      </xdr:nvSpPr>
      <xdr:spPr>
        <a:xfrm rot="16200000">
          <a:off x="4929742" y="918210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9</xdr:col>
      <xdr:colOff>335280</xdr:colOff>
      <xdr:row>9</xdr:row>
      <xdr:rowOff>26670</xdr:rowOff>
    </xdr:from>
    <xdr:ext cx="512704" cy="272703"/>
    <xdr:sp macro="" textlink="">
      <xdr:nvSpPr>
        <xdr:cNvPr id="4" name="TextBox 3"/>
        <xdr:cNvSpPr txBox="1"/>
      </xdr:nvSpPr>
      <xdr:spPr>
        <a:xfrm>
          <a:off x="6995160" y="1649730"/>
          <a:ext cx="51270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twoCellAnchor>
    <xdr:from>
      <xdr:col>7</xdr:col>
      <xdr:colOff>701040</xdr:colOff>
      <xdr:row>12</xdr:row>
      <xdr:rowOff>106680</xdr:rowOff>
    </xdr:from>
    <xdr:to>
      <xdr:col>17</xdr:col>
      <xdr:colOff>624840</xdr:colOff>
      <xdr:row>22</xdr:row>
      <xdr:rowOff>144780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7620</xdr:colOff>
      <xdr:row>17</xdr:row>
      <xdr:rowOff>60960</xdr:rowOff>
    </xdr:from>
    <xdr:ext cx="264560" cy="773610"/>
    <xdr:sp macro="" textlink="">
      <xdr:nvSpPr>
        <xdr:cNvPr id="6" name="TextBox 5"/>
        <xdr:cNvSpPr txBox="1"/>
      </xdr:nvSpPr>
      <xdr:spPr>
        <a:xfrm rot="16200000">
          <a:off x="4088875" y="3546365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12</xdr:col>
      <xdr:colOff>502920</xdr:colOff>
      <xdr:row>1</xdr:row>
      <xdr:rowOff>83820</xdr:rowOff>
    </xdr:from>
    <xdr:ext cx="822405" cy="264560"/>
    <xdr:sp macro="" textlink="">
      <xdr:nvSpPr>
        <xdr:cNvPr id="8" name="TextBox 7"/>
        <xdr:cNvSpPr txBox="1"/>
      </xdr:nvSpPr>
      <xdr:spPr>
        <a:xfrm>
          <a:off x="9174480" y="304800"/>
          <a:ext cx="822405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Area</a:t>
          </a:r>
        </a:p>
      </xdr:txBody>
    </xdr:sp>
    <xdr:clientData/>
  </xdr:oneCellAnchor>
  <xdr:oneCellAnchor>
    <xdr:from>
      <xdr:col>9</xdr:col>
      <xdr:colOff>251460</xdr:colOff>
      <xdr:row>21</xdr:row>
      <xdr:rowOff>106680</xdr:rowOff>
    </xdr:from>
    <xdr:ext cx="1171603" cy="272703"/>
    <xdr:sp macro="" textlink="">
      <xdr:nvSpPr>
        <xdr:cNvPr id="9" name="TextBox 8"/>
        <xdr:cNvSpPr txBox="1"/>
      </xdr:nvSpPr>
      <xdr:spPr>
        <a:xfrm>
          <a:off x="6515100" y="4594860"/>
          <a:ext cx="117160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&lt;-- Months --&gt;</a:t>
          </a:r>
        </a:p>
      </xdr:txBody>
    </xdr:sp>
    <xdr:clientData/>
  </xdr:oneCellAnchor>
  <xdr:twoCellAnchor>
    <xdr:from>
      <xdr:col>7</xdr:col>
      <xdr:colOff>878645</xdr:colOff>
      <xdr:row>29</xdr:row>
      <xdr:rowOff>82062</xdr:rowOff>
    </xdr:from>
    <xdr:to>
      <xdr:col>15</xdr:col>
      <xdr:colOff>181708</xdr:colOff>
      <xdr:row>36</xdr:row>
      <xdr:rowOff>189328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384840</xdr:colOff>
      <xdr:row>30</xdr:row>
      <xdr:rowOff>215863</xdr:rowOff>
    </xdr:from>
    <xdr:ext cx="264560" cy="773610"/>
    <xdr:sp macro="" textlink="">
      <xdr:nvSpPr>
        <xdr:cNvPr id="11" name="TextBox 10"/>
        <xdr:cNvSpPr txBox="1"/>
      </xdr:nvSpPr>
      <xdr:spPr>
        <a:xfrm rot="16200000">
          <a:off x="5791975" y="7221708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10</xdr:col>
      <xdr:colOff>654148</xdr:colOff>
      <xdr:row>35</xdr:row>
      <xdr:rowOff>231238</xdr:rowOff>
    </xdr:from>
    <xdr:ext cx="643381" cy="272703"/>
    <xdr:sp macro="" textlink="">
      <xdr:nvSpPr>
        <xdr:cNvPr id="12" name="TextBox 11"/>
        <xdr:cNvSpPr txBox="1"/>
      </xdr:nvSpPr>
      <xdr:spPr>
        <a:xfrm>
          <a:off x="7984588" y="8239858"/>
          <a:ext cx="643381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Month</a:t>
          </a:r>
        </a:p>
      </xdr:txBody>
    </xdr:sp>
    <xdr:clientData/>
  </xdr:oneCellAnchor>
  <xdr:oneCellAnchor>
    <xdr:from>
      <xdr:col>14</xdr:col>
      <xdr:colOff>10551</xdr:colOff>
      <xdr:row>29</xdr:row>
      <xdr:rowOff>104922</xdr:rowOff>
    </xdr:from>
    <xdr:ext cx="773610" cy="264560"/>
    <xdr:sp macro="" textlink="">
      <xdr:nvSpPr>
        <xdr:cNvPr id="13" name="TextBox 12"/>
        <xdr:cNvSpPr txBox="1"/>
      </xdr:nvSpPr>
      <xdr:spPr>
        <a:xfrm>
          <a:off x="10023231" y="6604782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0.21733</cdr:x>
      <cdr:y>0.81539</cdr:y>
    </cdr:from>
    <cdr:to>
      <cdr:x>0.41682</cdr:x>
      <cdr:y>0.9077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8315" y="2019304"/>
          <a:ext cx="1439548" cy="228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100" b="1">
              <a:solidFill>
                <a:schemeClr val="tx1"/>
              </a:solidFill>
            </a:rPr>
            <a:t>December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121920</xdr:rowOff>
    </xdr:from>
    <xdr:to>
      <xdr:col>10</xdr:col>
      <xdr:colOff>769620</xdr:colOff>
      <xdr:row>21</xdr:row>
      <xdr:rowOff>186690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86487</xdr:colOff>
      <xdr:row>15</xdr:row>
      <xdr:rowOff>69325</xdr:rowOff>
    </xdr:from>
    <xdr:ext cx="264560" cy="773610"/>
    <xdr:sp macro="" textlink="">
      <xdr:nvSpPr>
        <xdr:cNvPr id="3" name="TextBox 2"/>
        <xdr:cNvSpPr txBox="1"/>
      </xdr:nvSpPr>
      <xdr:spPr>
        <a:xfrm rot="16200000">
          <a:off x="1432162" y="3326130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5</xdr:col>
      <xdr:colOff>411480</xdr:colOff>
      <xdr:row>19</xdr:row>
      <xdr:rowOff>201930</xdr:rowOff>
    </xdr:from>
    <xdr:ext cx="772263" cy="272703"/>
    <xdr:sp macro="" textlink="">
      <xdr:nvSpPr>
        <xdr:cNvPr id="4" name="TextBox 3"/>
        <xdr:cNvSpPr txBox="1"/>
      </xdr:nvSpPr>
      <xdr:spPr>
        <a:xfrm>
          <a:off x="5250180" y="4118610"/>
          <a:ext cx="77226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Reasons</a:t>
          </a:r>
        </a:p>
      </xdr:txBody>
    </xdr:sp>
    <xdr:clientData/>
  </xdr:oneCellAnchor>
  <xdr:twoCellAnchor>
    <xdr:from>
      <xdr:col>19</xdr:col>
      <xdr:colOff>76134</xdr:colOff>
      <xdr:row>1</xdr:row>
      <xdr:rowOff>0</xdr:rowOff>
    </xdr:from>
    <xdr:to>
      <xdr:col>26</xdr:col>
      <xdr:colOff>556194</xdr:colOff>
      <xdr:row>9</xdr:row>
      <xdr:rowOff>137160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23</xdr:col>
      <xdr:colOff>380934</xdr:colOff>
      <xdr:row>8</xdr:row>
      <xdr:rowOff>121920</xdr:rowOff>
    </xdr:from>
    <xdr:ext cx="772263" cy="272703"/>
    <xdr:sp macro="" textlink="">
      <xdr:nvSpPr>
        <xdr:cNvPr id="6" name="TextBox 5"/>
        <xdr:cNvSpPr txBox="1"/>
      </xdr:nvSpPr>
      <xdr:spPr>
        <a:xfrm>
          <a:off x="16786794" y="1950720"/>
          <a:ext cx="77226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+mj-lt"/>
            </a:rPr>
            <a:t>Reasons</a:t>
          </a:r>
        </a:p>
      </xdr:txBody>
    </xdr:sp>
    <xdr:clientData/>
  </xdr:oneCellAnchor>
  <xdr:oneCellAnchor>
    <xdr:from>
      <xdr:col>19</xdr:col>
      <xdr:colOff>0</xdr:colOff>
      <xdr:row>3</xdr:row>
      <xdr:rowOff>220914</xdr:rowOff>
    </xdr:from>
    <xdr:ext cx="272703" cy="608115"/>
    <xdr:sp macro="" textlink="">
      <xdr:nvSpPr>
        <xdr:cNvPr id="7" name="TextBox 6"/>
        <xdr:cNvSpPr txBox="1"/>
      </xdr:nvSpPr>
      <xdr:spPr>
        <a:xfrm rot="16200000">
          <a:off x="13494954" y="1074420"/>
          <a:ext cx="608115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+mj-lt"/>
            </a:rPr>
            <a:t>Pixels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381000</xdr:colOff>
      <xdr:row>19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30482</xdr:colOff>
      <xdr:row>13</xdr:row>
      <xdr:rowOff>54086</xdr:rowOff>
    </xdr:from>
    <xdr:ext cx="203073" cy="773610"/>
    <xdr:sp macro="" textlink="">
      <xdr:nvSpPr>
        <xdr:cNvPr id="3" name="TextBox 2"/>
        <xdr:cNvSpPr txBox="1"/>
      </xdr:nvSpPr>
      <xdr:spPr>
        <a:xfrm rot="16200000">
          <a:off x="-254786" y="2716794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3</xdr:col>
      <xdr:colOff>507874</xdr:colOff>
      <xdr:row>18</xdr:row>
      <xdr:rowOff>80010</xdr:rowOff>
    </xdr:from>
    <xdr:ext cx="536065" cy="272703"/>
    <xdr:sp macro="" textlink="">
      <xdr:nvSpPr>
        <xdr:cNvPr id="4" name="TextBox 3"/>
        <xdr:cNvSpPr txBox="1"/>
      </xdr:nvSpPr>
      <xdr:spPr>
        <a:xfrm>
          <a:off x="2504314" y="3615690"/>
          <a:ext cx="536065" cy="272703"/>
        </a:xfrm>
        <a:prstGeom prst="rect">
          <a:avLst/>
        </a:prstGeom>
        <a:noFill/>
        <a:ln w="31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5</xdr:col>
      <xdr:colOff>73534</xdr:colOff>
      <xdr:row>11</xdr:row>
      <xdr:rowOff>30480</xdr:rowOff>
    </xdr:from>
    <xdr:ext cx="1335430" cy="264560"/>
    <xdr:sp macro="" textlink="">
      <xdr:nvSpPr>
        <xdr:cNvPr id="5" name="TextBox 4"/>
        <xdr:cNvSpPr txBox="1"/>
      </xdr:nvSpPr>
      <xdr:spPr>
        <a:xfrm>
          <a:off x="3822574" y="2011680"/>
          <a:ext cx="1335430" cy="264560"/>
        </a:xfrm>
        <a:prstGeom prst="rect">
          <a:avLst/>
        </a:prstGeom>
        <a:noFill/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Aea Ha /Pixel</a:t>
          </a:r>
        </a:p>
      </xdr:txBody>
    </xdr:sp>
    <xdr:clientData/>
  </xdr:oneCellAnchor>
  <xdr:twoCellAnchor>
    <xdr:from>
      <xdr:col>0</xdr:col>
      <xdr:colOff>0</xdr:colOff>
      <xdr:row>22</xdr:row>
      <xdr:rowOff>0</xdr:rowOff>
    </xdr:from>
    <xdr:to>
      <xdr:col>7</xdr:col>
      <xdr:colOff>381000</xdr:colOff>
      <xdr:row>31</xdr:row>
      <xdr:rowOff>110490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507874</xdr:colOff>
      <xdr:row>23</xdr:row>
      <xdr:rowOff>15240</xdr:rowOff>
    </xdr:from>
    <xdr:ext cx="962764" cy="264560"/>
    <xdr:sp macro="" textlink="">
      <xdr:nvSpPr>
        <xdr:cNvPr id="7" name="TextBox 6"/>
        <xdr:cNvSpPr txBox="1"/>
      </xdr:nvSpPr>
      <xdr:spPr>
        <a:xfrm>
          <a:off x="4256914" y="4373880"/>
          <a:ext cx="96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Aea Ha</a:t>
          </a:r>
        </a:p>
      </xdr:txBody>
    </xdr:sp>
    <xdr:clientData/>
  </xdr:oneCellAnchor>
  <xdr:oneCellAnchor>
    <xdr:from>
      <xdr:col>4</xdr:col>
      <xdr:colOff>27814</xdr:colOff>
      <xdr:row>29</xdr:row>
      <xdr:rowOff>118110</xdr:rowOff>
    </xdr:from>
    <xdr:ext cx="830579" cy="272703"/>
    <xdr:sp macro="" textlink="">
      <xdr:nvSpPr>
        <xdr:cNvPr id="8" name="TextBox 7"/>
        <xdr:cNvSpPr txBox="1"/>
      </xdr:nvSpPr>
      <xdr:spPr>
        <a:xfrm>
          <a:off x="2740534" y="5665470"/>
          <a:ext cx="830579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23</xdr:col>
      <xdr:colOff>449581</xdr:colOff>
      <xdr:row>12</xdr:row>
      <xdr:rowOff>122665</xdr:rowOff>
    </xdr:from>
    <xdr:ext cx="830579" cy="272703"/>
    <xdr:sp macro="" textlink="">
      <xdr:nvSpPr>
        <xdr:cNvPr id="9" name="TextBox 8"/>
        <xdr:cNvSpPr txBox="1"/>
      </xdr:nvSpPr>
      <xdr:spPr>
        <a:xfrm>
          <a:off x="16405861" y="2301985"/>
          <a:ext cx="830579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23</xdr:col>
      <xdr:colOff>449581</xdr:colOff>
      <xdr:row>12</xdr:row>
      <xdr:rowOff>122665</xdr:rowOff>
    </xdr:from>
    <xdr:ext cx="203073" cy="773610"/>
    <xdr:sp macro="" textlink="">
      <xdr:nvSpPr>
        <xdr:cNvPr id="10" name="TextBox 9"/>
        <xdr:cNvSpPr txBox="1"/>
      </xdr:nvSpPr>
      <xdr:spPr>
        <a:xfrm rot="16200000">
          <a:off x="16120593" y="2587253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0</xdr:col>
      <xdr:colOff>38101</xdr:colOff>
      <xdr:row>24</xdr:row>
      <xdr:rowOff>15242</xdr:rowOff>
    </xdr:from>
    <xdr:ext cx="203073" cy="773610"/>
    <xdr:sp macro="" textlink="">
      <xdr:nvSpPr>
        <xdr:cNvPr id="11" name="TextBox 10"/>
        <xdr:cNvSpPr txBox="1"/>
      </xdr:nvSpPr>
      <xdr:spPr>
        <a:xfrm rot="16200000">
          <a:off x="-247167" y="4857270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"/>
  <sheetViews>
    <sheetView tabSelected="1" workbookViewId="0">
      <selection activeCell="G16" sqref="G16"/>
    </sheetView>
  </sheetViews>
  <sheetFormatPr defaultColWidth="8.69921875" defaultRowHeight="13.2" x14ac:dyDescent="0.25"/>
  <cols>
    <col min="1" max="1" width="14.296875" style="104" bestFit="1" customWidth="1"/>
    <col min="2" max="2" width="10.5" style="105" customWidth="1"/>
    <col min="3" max="3" width="7.296875" style="115" customWidth="1"/>
    <col min="4" max="4" width="6" style="104" customWidth="1"/>
    <col min="5" max="5" width="6.59765625" style="105" customWidth="1"/>
    <col min="6" max="6" width="6.09765625" style="105" customWidth="1"/>
    <col min="7" max="7" width="6.19921875" style="105" customWidth="1"/>
    <col min="8" max="8" width="5.8984375" style="104" customWidth="1"/>
    <col min="9" max="16384" width="8.69921875" style="104"/>
  </cols>
  <sheetData>
    <row r="1" spans="1:8" ht="26.4" customHeight="1" x14ac:dyDescent="0.25">
      <c r="A1" s="116" t="s">
        <v>200</v>
      </c>
      <c r="B1" s="116"/>
      <c r="C1" s="116"/>
    </row>
    <row r="2" spans="1:8" x14ac:dyDescent="0.25">
      <c r="A2" s="1" t="s">
        <v>0</v>
      </c>
      <c r="B2" s="2" t="s">
        <v>6</v>
      </c>
      <c r="C2" s="103" t="s">
        <v>1</v>
      </c>
    </row>
    <row r="3" spans="1:8" x14ac:dyDescent="0.25">
      <c r="A3" s="3" t="s">
        <v>5</v>
      </c>
      <c r="B3" s="4">
        <v>4586</v>
      </c>
      <c r="C3" s="106"/>
      <c r="E3" s="107"/>
      <c r="F3" s="107"/>
    </row>
    <row r="4" spans="1:8" x14ac:dyDescent="0.25">
      <c r="A4" s="5" t="s">
        <v>198</v>
      </c>
      <c r="B4" s="6">
        <v>3594</v>
      </c>
      <c r="C4" s="108">
        <f>ROUND(B4/B3*100,1)</f>
        <v>78.400000000000006</v>
      </c>
    </row>
    <row r="5" spans="1:8" s="110" customFormat="1" x14ac:dyDescent="0.25">
      <c r="A5" s="7" t="s">
        <v>178</v>
      </c>
      <c r="B5" s="8">
        <f>B3-B4</f>
        <v>992</v>
      </c>
      <c r="C5" s="109"/>
      <c r="E5" s="111"/>
      <c r="F5" s="111"/>
      <c r="G5" s="111"/>
    </row>
    <row r="6" spans="1:8" x14ac:dyDescent="0.25">
      <c r="A6" s="5" t="s">
        <v>3</v>
      </c>
      <c r="B6" s="6">
        <v>3526</v>
      </c>
      <c r="C6" s="108">
        <f>ROUND(B6/B4*100,1)</f>
        <v>98.1</v>
      </c>
      <c r="H6" s="110"/>
    </row>
    <row r="7" spans="1:8" x14ac:dyDescent="0.25">
      <c r="A7" s="5" t="s">
        <v>4</v>
      </c>
      <c r="B7" s="6">
        <f>B4-B6</f>
        <v>68</v>
      </c>
      <c r="C7" s="112"/>
    </row>
    <row r="8" spans="1:8" x14ac:dyDescent="0.25">
      <c r="A8" s="61" t="s">
        <v>179</v>
      </c>
      <c r="B8" s="113">
        <v>3235.72</v>
      </c>
      <c r="C8" s="112"/>
    </row>
    <row r="9" spans="1:8" x14ac:dyDescent="0.25">
      <c r="A9" s="61" t="s">
        <v>199</v>
      </c>
      <c r="B9" s="66">
        <f>ROUND(B8/B4,2)</f>
        <v>0.9</v>
      </c>
      <c r="C9" s="114"/>
    </row>
  </sheetData>
  <mergeCells count="1">
    <mergeCell ref="A1:C1"/>
  </mergeCells>
  <pageMargins left="0.7" right="0.7" top="0.75" bottom="0.75" header="0.3" footer="0.3"/>
  <pageSetup paperSize="9" scale="30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2" sqref="B2"/>
    </sheetView>
  </sheetViews>
  <sheetFormatPr defaultRowHeight="16.05" customHeight="1" x14ac:dyDescent="0.25"/>
  <cols>
    <col min="1" max="1" width="3.8984375" style="23" bestFit="1" customWidth="1"/>
    <col min="2" max="2" width="13" bestFit="1" customWidth="1"/>
    <col min="3" max="3" width="12" style="23" bestFit="1" customWidth="1"/>
    <col min="4" max="4" width="10.796875" style="23" bestFit="1" customWidth="1"/>
    <col min="5" max="5" width="18.3984375" style="23" bestFit="1" customWidth="1"/>
    <col min="6" max="6" width="17.3984375" style="23" bestFit="1" customWidth="1"/>
    <col min="7" max="7" width="17.796875" style="23" bestFit="1" customWidth="1"/>
    <col min="8" max="8" width="17.5" style="23" bestFit="1" customWidth="1"/>
  </cols>
  <sheetData>
    <row r="1" spans="1:8" s="71" customFormat="1" ht="13.8" x14ac:dyDescent="0.25">
      <c r="A1" s="69" t="s">
        <v>7</v>
      </c>
      <c r="B1" s="81" t="s">
        <v>128</v>
      </c>
      <c r="C1" s="82" t="s">
        <v>129</v>
      </c>
      <c r="D1" s="82" t="s">
        <v>130</v>
      </c>
      <c r="E1" s="82" t="s">
        <v>131</v>
      </c>
      <c r="F1" s="83" t="s">
        <v>132</v>
      </c>
      <c r="G1" s="83" t="s">
        <v>133</v>
      </c>
      <c r="H1" s="83" t="s">
        <v>134</v>
      </c>
    </row>
    <row r="2" spans="1:8" ht="13.8" x14ac:dyDescent="0.25">
      <c r="A2" s="15">
        <v>1</v>
      </c>
      <c r="B2" s="84" t="s">
        <v>135</v>
      </c>
      <c r="C2" s="85"/>
      <c r="D2" s="85"/>
      <c r="E2" s="85"/>
      <c r="F2" s="86"/>
      <c r="G2" s="86"/>
      <c r="H2" s="86"/>
    </row>
    <row r="3" spans="1:8" ht="13.8" x14ac:dyDescent="0.25">
      <c r="A3" s="15">
        <v>2</v>
      </c>
      <c r="B3" s="84"/>
      <c r="C3" s="85"/>
      <c r="D3" s="85"/>
      <c r="E3" s="85"/>
      <c r="F3" s="86"/>
      <c r="G3" s="86"/>
      <c r="H3" s="86"/>
    </row>
    <row r="4" spans="1:8" ht="13.8" x14ac:dyDescent="0.25">
      <c r="A4" s="15"/>
      <c r="B4" s="84"/>
      <c r="C4" s="85"/>
      <c r="D4" s="85"/>
      <c r="E4" s="85"/>
      <c r="F4" s="86"/>
      <c r="G4" s="86"/>
      <c r="H4" s="86"/>
    </row>
    <row r="5" spans="1:8" ht="13.8" x14ac:dyDescent="0.25">
      <c r="A5" s="15"/>
      <c r="B5" s="84"/>
      <c r="C5" s="85"/>
      <c r="D5" s="85"/>
      <c r="E5" s="85"/>
      <c r="F5" s="86"/>
      <c r="G5" s="86"/>
      <c r="H5" s="86"/>
    </row>
    <row r="6" spans="1:8" ht="13.8" x14ac:dyDescent="0.25">
      <c r="A6" s="15"/>
      <c r="B6" s="84"/>
      <c r="C6" s="85"/>
      <c r="D6" s="85"/>
      <c r="E6" s="85"/>
      <c r="F6" s="86"/>
      <c r="G6" s="86"/>
      <c r="H6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I21" sqref="I19:J21"/>
    </sheetView>
  </sheetViews>
  <sheetFormatPr defaultRowHeight="13.8" x14ac:dyDescent="0.25"/>
  <cols>
    <col min="1" max="1" width="4.3984375" style="23" bestFit="1" customWidth="1"/>
    <col min="2" max="2" width="13.69921875" bestFit="1" customWidth="1"/>
    <col min="3" max="3" width="7.09765625" style="23" bestFit="1" customWidth="1"/>
    <col min="4" max="4" width="8.59765625" style="23" bestFit="1" customWidth="1"/>
    <col min="5" max="5" width="8.59765625" style="23" customWidth="1"/>
    <col min="6" max="6" width="1.19921875" style="23" customWidth="1"/>
    <col min="7" max="7" width="8.59765625" style="23" customWidth="1"/>
    <col min="8" max="8" width="10.19921875" style="23" bestFit="1" customWidth="1"/>
    <col min="9" max="9" width="9.3984375" style="9" bestFit="1" customWidth="1"/>
    <col min="13" max="13" width="14.8984375" bestFit="1" customWidth="1"/>
    <col min="14" max="16" width="4.8984375" bestFit="1" customWidth="1"/>
    <col min="18" max="18" width="4.8984375" bestFit="1" customWidth="1"/>
    <col min="19" max="19" width="8.8984375" bestFit="1" customWidth="1"/>
    <col min="20" max="20" width="8.8984375" style="9" bestFit="1" customWidth="1"/>
  </cols>
  <sheetData>
    <row r="1" spans="1:9" ht="17.399999999999999" x14ac:dyDescent="0.25">
      <c r="A1" s="117" t="s">
        <v>195</v>
      </c>
      <c r="B1" s="117"/>
      <c r="C1" s="117"/>
      <c r="D1" s="117"/>
      <c r="E1" s="117"/>
      <c r="F1" s="117"/>
      <c r="G1" s="117"/>
      <c r="H1" s="117"/>
      <c r="I1" s="117"/>
    </row>
    <row r="2" spans="1:9" x14ac:dyDescent="0.25">
      <c r="A2" s="10" t="s">
        <v>7</v>
      </c>
      <c r="B2" s="11" t="s">
        <v>54</v>
      </c>
      <c r="C2" s="10" t="s">
        <v>9</v>
      </c>
      <c r="D2" s="10" t="s">
        <v>10</v>
      </c>
      <c r="E2" s="10" t="s">
        <v>2</v>
      </c>
      <c r="F2" s="12"/>
      <c r="G2" s="10" t="s">
        <v>3</v>
      </c>
      <c r="H2" s="10" t="s">
        <v>4</v>
      </c>
      <c r="I2" s="87" t="s">
        <v>11</v>
      </c>
    </row>
    <row r="3" spans="1:9" x14ac:dyDescent="0.25">
      <c r="A3" s="13">
        <v>1</v>
      </c>
      <c r="B3" s="14" t="s">
        <v>66</v>
      </c>
      <c r="C3" s="72"/>
      <c r="D3" s="72"/>
      <c r="E3" s="13"/>
      <c r="F3" s="12"/>
      <c r="G3" s="72"/>
      <c r="H3" s="42"/>
      <c r="I3" s="76"/>
    </row>
    <row r="4" spans="1:9" x14ac:dyDescent="0.25">
      <c r="A4" s="13">
        <v>2</v>
      </c>
      <c r="B4" s="14" t="s">
        <v>67</v>
      </c>
      <c r="C4" s="72"/>
      <c r="D4" s="72"/>
      <c r="E4" s="13"/>
      <c r="F4" s="12"/>
      <c r="G4" s="72"/>
      <c r="H4" s="42"/>
      <c r="I4" s="76"/>
    </row>
    <row r="5" spans="1:9" x14ac:dyDescent="0.25">
      <c r="A5" s="13">
        <v>3</v>
      </c>
      <c r="B5" s="14" t="s">
        <v>68</v>
      </c>
      <c r="C5" s="72"/>
      <c r="D5" s="72"/>
      <c r="E5" s="13"/>
      <c r="F5" s="12"/>
      <c r="G5" s="72"/>
      <c r="H5" s="42"/>
      <c r="I5" s="76"/>
    </row>
    <row r="6" spans="1:9" x14ac:dyDescent="0.25">
      <c r="A6" s="13">
        <v>4</v>
      </c>
      <c r="B6" s="14" t="s">
        <v>70</v>
      </c>
      <c r="C6" s="72"/>
      <c r="D6" s="72"/>
      <c r="E6" s="13"/>
      <c r="F6" s="12"/>
      <c r="G6" s="72"/>
      <c r="H6" s="42"/>
      <c r="I6" s="76"/>
    </row>
    <row r="7" spans="1:9" x14ac:dyDescent="0.25">
      <c r="A7" s="13">
        <v>5</v>
      </c>
      <c r="B7" s="14" t="s">
        <v>72</v>
      </c>
      <c r="C7" s="72"/>
      <c r="D7" s="72"/>
      <c r="E7" s="13"/>
      <c r="F7" s="12"/>
      <c r="G7" s="72"/>
      <c r="H7" s="42"/>
      <c r="I7" s="76"/>
    </row>
    <row r="8" spans="1:9" x14ac:dyDescent="0.25">
      <c r="A8" s="13">
        <v>6</v>
      </c>
      <c r="B8" s="17" t="s">
        <v>73</v>
      </c>
      <c r="C8" s="72"/>
      <c r="D8" s="72"/>
      <c r="E8" s="13"/>
      <c r="F8" s="12"/>
      <c r="G8" s="72"/>
      <c r="H8" s="42"/>
      <c r="I8" s="76"/>
    </row>
    <row r="9" spans="1:9" x14ac:dyDescent="0.25">
      <c r="A9" s="13">
        <v>7</v>
      </c>
      <c r="B9" s="14" t="s">
        <v>74</v>
      </c>
      <c r="C9" s="72"/>
      <c r="D9" s="72"/>
      <c r="E9" s="13"/>
      <c r="F9" s="12"/>
      <c r="G9" s="72"/>
      <c r="H9" s="42"/>
      <c r="I9" s="76"/>
    </row>
    <row r="10" spans="1:9" x14ac:dyDescent="0.25">
      <c r="A10" s="13">
        <v>8</v>
      </c>
      <c r="B10" s="14" t="s">
        <v>75</v>
      </c>
      <c r="C10" s="72"/>
      <c r="D10" s="72"/>
      <c r="E10" s="13"/>
      <c r="F10" s="12"/>
      <c r="G10" s="72"/>
      <c r="H10" s="42"/>
      <c r="I10" s="76"/>
    </row>
    <row r="11" spans="1:9" x14ac:dyDescent="0.25">
      <c r="A11" s="13">
        <v>9</v>
      </c>
      <c r="B11" s="14" t="s">
        <v>76</v>
      </c>
      <c r="C11" s="72"/>
      <c r="D11" s="72"/>
      <c r="E11" s="13"/>
      <c r="F11" s="12"/>
      <c r="G11" s="72"/>
      <c r="H11" s="42"/>
      <c r="I11" s="76"/>
    </row>
    <row r="12" spans="1:9" customFormat="1" x14ac:dyDescent="0.25">
      <c r="A12" s="19"/>
      <c r="B12" s="20" t="s">
        <v>9</v>
      </c>
      <c r="C12" s="21">
        <f>SUM(C3:C11)</f>
        <v>0</v>
      </c>
      <c r="D12" s="21">
        <f t="shared" ref="D12:E12" si="0">SUM(D3:D11)</f>
        <v>0</v>
      </c>
      <c r="E12" s="21">
        <f t="shared" si="0"/>
        <v>0</v>
      </c>
      <c r="F12" s="12"/>
      <c r="G12" s="21">
        <f>SUM(G3:G11)</f>
        <v>0</v>
      </c>
      <c r="H12" s="21">
        <f t="shared" ref="H12:I12" si="1">SUM(H3:H11)</f>
        <v>0</v>
      </c>
      <c r="I12" s="22">
        <f t="shared" si="1"/>
        <v>0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L14" sqref="L14"/>
    </sheetView>
  </sheetViews>
  <sheetFormatPr defaultRowHeight="13.8" x14ac:dyDescent="0.25"/>
  <cols>
    <col min="1" max="1" width="4.3984375" style="23" bestFit="1" customWidth="1"/>
    <col min="2" max="2" width="13.69921875" bestFit="1" customWidth="1"/>
    <col min="3" max="3" width="7.09765625" style="23" bestFit="1" customWidth="1"/>
    <col min="4" max="4" width="8.59765625" style="23" bestFit="1" customWidth="1"/>
    <col min="5" max="5" width="8.59765625" style="23" customWidth="1"/>
    <col min="6" max="6" width="1.19921875" style="23" customWidth="1"/>
    <col min="7" max="7" width="8.59765625" style="23" customWidth="1"/>
    <col min="8" max="8" width="10.19921875" style="23" bestFit="1" customWidth="1"/>
    <col min="9" max="9" width="8.796875" style="9"/>
  </cols>
  <sheetData>
    <row r="1" spans="1:9" x14ac:dyDescent="0.25">
      <c r="A1" s="118" t="s">
        <v>196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25">
      <c r="A2" s="10" t="s">
        <v>7</v>
      </c>
      <c r="B2" s="11" t="s">
        <v>8</v>
      </c>
      <c r="C2" s="10" t="s">
        <v>9</v>
      </c>
      <c r="D2" s="10" t="s">
        <v>10</v>
      </c>
      <c r="E2" s="10" t="s">
        <v>2</v>
      </c>
      <c r="F2" s="12"/>
      <c r="G2" s="10" t="s">
        <v>3</v>
      </c>
      <c r="H2" s="10" t="s">
        <v>4</v>
      </c>
      <c r="I2" s="87" t="s">
        <v>11</v>
      </c>
    </row>
    <row r="3" spans="1:9" x14ac:dyDescent="0.25">
      <c r="A3" s="13">
        <v>1</v>
      </c>
      <c r="B3" s="14"/>
      <c r="C3" s="13"/>
      <c r="D3" s="13"/>
      <c r="E3" s="13"/>
      <c r="F3" s="12"/>
      <c r="G3" s="13"/>
      <c r="H3" s="15"/>
      <c r="I3" s="16"/>
    </row>
    <row r="4" spans="1:9" x14ac:dyDescent="0.25">
      <c r="A4" s="13">
        <v>2</v>
      </c>
      <c r="B4" s="14"/>
      <c r="C4" s="13"/>
      <c r="D4" s="13"/>
      <c r="E4" s="13"/>
      <c r="F4" s="12"/>
      <c r="G4" s="13"/>
      <c r="H4" s="15"/>
      <c r="I4" s="16"/>
    </row>
    <row r="5" spans="1:9" x14ac:dyDescent="0.25">
      <c r="A5" s="13">
        <v>3</v>
      </c>
      <c r="B5" s="14"/>
      <c r="C5" s="13"/>
      <c r="D5" s="13"/>
      <c r="E5" s="13"/>
      <c r="F5" s="12"/>
      <c r="G5" s="13"/>
      <c r="H5" s="15"/>
      <c r="I5" s="16"/>
    </row>
    <row r="6" spans="1:9" x14ac:dyDescent="0.25">
      <c r="A6" s="13">
        <v>4</v>
      </c>
      <c r="B6" s="14"/>
      <c r="C6" s="13"/>
      <c r="D6" s="13"/>
      <c r="E6" s="13"/>
      <c r="F6" s="12"/>
      <c r="G6" s="13"/>
      <c r="H6" s="15"/>
      <c r="I6" s="16"/>
    </row>
    <row r="7" spans="1:9" x14ac:dyDescent="0.25">
      <c r="A7" s="13">
        <v>5</v>
      </c>
      <c r="B7" s="14"/>
      <c r="C7" s="13"/>
      <c r="D7" s="13"/>
      <c r="E7" s="13"/>
      <c r="F7" s="12"/>
      <c r="G7" s="13"/>
      <c r="H7" s="15"/>
      <c r="I7" s="16"/>
    </row>
    <row r="8" spans="1:9" x14ac:dyDescent="0.25">
      <c r="A8" s="13">
        <v>6</v>
      </c>
      <c r="B8" s="17"/>
      <c r="C8" s="13"/>
      <c r="D8" s="13"/>
      <c r="E8" s="13"/>
      <c r="F8" s="12"/>
      <c r="G8" s="13"/>
      <c r="H8" s="15"/>
      <c r="I8" s="16"/>
    </row>
    <row r="9" spans="1:9" x14ac:dyDescent="0.25">
      <c r="A9" s="13">
        <v>7</v>
      </c>
      <c r="B9" s="14"/>
      <c r="C9" s="13"/>
      <c r="D9" s="13"/>
      <c r="E9" s="13"/>
      <c r="F9" s="12"/>
      <c r="G9" s="13"/>
      <c r="H9" s="15"/>
      <c r="I9" s="16"/>
    </row>
    <row r="10" spans="1:9" x14ac:dyDescent="0.25">
      <c r="A10" s="13">
        <v>8</v>
      </c>
      <c r="B10" s="14"/>
      <c r="C10" s="13"/>
      <c r="D10" s="13"/>
      <c r="E10" s="13"/>
      <c r="F10" s="12"/>
      <c r="G10" s="13"/>
      <c r="H10" s="15"/>
      <c r="I10" s="16"/>
    </row>
    <row r="11" spans="1:9" x14ac:dyDescent="0.25">
      <c r="A11" s="13">
        <v>9</v>
      </c>
      <c r="B11" s="14"/>
      <c r="C11" s="13"/>
      <c r="D11" s="13"/>
      <c r="E11" s="13"/>
      <c r="F11" s="12"/>
      <c r="G11" s="13"/>
      <c r="H11" s="15"/>
      <c r="I11" s="16"/>
    </row>
    <row r="12" spans="1:9" x14ac:dyDescent="0.25">
      <c r="A12" s="13">
        <v>10</v>
      </c>
      <c r="B12" s="14"/>
      <c r="C12" s="13"/>
      <c r="D12" s="13"/>
      <c r="E12" s="13"/>
      <c r="F12" s="12"/>
      <c r="G12" s="13"/>
      <c r="H12" s="15"/>
      <c r="I12" s="16"/>
    </row>
    <row r="13" spans="1:9" x14ac:dyDescent="0.25">
      <c r="A13" s="13">
        <v>11</v>
      </c>
      <c r="B13" s="18"/>
      <c r="C13" s="13"/>
      <c r="D13" s="13"/>
      <c r="E13" s="13"/>
      <c r="F13" s="12"/>
      <c r="G13" s="13"/>
      <c r="H13" s="15"/>
      <c r="I13" s="16"/>
    </row>
    <row r="14" spans="1:9" x14ac:dyDescent="0.25">
      <c r="A14" s="13">
        <v>12</v>
      </c>
      <c r="B14" s="18"/>
      <c r="C14" s="13"/>
      <c r="D14" s="13"/>
      <c r="E14" s="13"/>
      <c r="F14" s="12"/>
      <c r="G14" s="13"/>
      <c r="H14" s="15"/>
      <c r="I14" s="16"/>
    </row>
    <row r="15" spans="1:9" x14ac:dyDescent="0.25">
      <c r="A15" s="13">
        <v>13</v>
      </c>
      <c r="B15" s="18"/>
      <c r="C15" s="13"/>
      <c r="D15" s="13"/>
      <c r="E15" s="13"/>
      <c r="F15" s="12"/>
      <c r="G15" s="13"/>
      <c r="H15" s="15"/>
      <c r="I15" s="16"/>
    </row>
    <row r="16" spans="1:9" x14ac:dyDescent="0.25">
      <c r="A16" s="13">
        <v>14</v>
      </c>
      <c r="B16" s="18"/>
      <c r="C16" s="13"/>
      <c r="D16" s="13"/>
      <c r="E16" s="13"/>
      <c r="F16" s="12"/>
      <c r="G16" s="13"/>
      <c r="H16" s="15"/>
      <c r="I16" s="16"/>
    </row>
    <row r="17" spans="1:9" x14ac:dyDescent="0.25">
      <c r="A17" s="13">
        <v>15</v>
      </c>
      <c r="B17" s="14"/>
      <c r="C17" s="13"/>
      <c r="D17" s="13"/>
      <c r="E17" s="13"/>
      <c r="F17" s="12"/>
      <c r="G17" s="13"/>
      <c r="H17" s="15"/>
      <c r="I17" s="16"/>
    </row>
    <row r="18" spans="1:9" x14ac:dyDescent="0.25">
      <c r="A18" s="13">
        <v>16</v>
      </c>
      <c r="B18" s="14"/>
      <c r="C18" s="13"/>
      <c r="D18" s="13"/>
      <c r="E18" s="13"/>
      <c r="F18" s="12"/>
      <c r="G18" s="13"/>
      <c r="H18" s="15"/>
      <c r="I18" s="16"/>
    </row>
    <row r="19" spans="1:9" x14ac:dyDescent="0.25">
      <c r="A19" s="13">
        <v>17</v>
      </c>
      <c r="B19" s="14"/>
      <c r="C19" s="13"/>
      <c r="D19" s="13"/>
      <c r="E19" s="13"/>
      <c r="F19" s="12"/>
      <c r="G19" s="13"/>
      <c r="H19" s="15"/>
      <c r="I19" s="16"/>
    </row>
    <row r="20" spans="1:9" x14ac:dyDescent="0.25">
      <c r="A20" s="13">
        <v>18</v>
      </c>
      <c r="B20" s="14"/>
      <c r="C20" s="13"/>
      <c r="D20" s="13"/>
      <c r="E20" s="13"/>
      <c r="F20" s="12"/>
      <c r="G20" s="13"/>
      <c r="H20" s="15"/>
      <c r="I20" s="16"/>
    </row>
    <row r="21" spans="1:9" x14ac:dyDescent="0.25">
      <c r="A21" s="13">
        <v>19</v>
      </c>
      <c r="B21" s="14"/>
      <c r="C21" s="13"/>
      <c r="D21" s="13"/>
      <c r="E21" s="13"/>
      <c r="F21" s="12"/>
      <c r="G21" s="13"/>
      <c r="H21" s="15"/>
      <c r="I21" s="16"/>
    </row>
    <row r="22" spans="1:9" x14ac:dyDescent="0.25">
      <c r="A22" s="13">
        <v>20</v>
      </c>
      <c r="B22" s="14"/>
      <c r="C22" s="13"/>
      <c r="D22" s="13"/>
      <c r="E22" s="13"/>
      <c r="F22" s="12"/>
      <c r="G22" s="13"/>
      <c r="H22" s="15"/>
      <c r="I22" s="16"/>
    </row>
    <row r="23" spans="1:9" x14ac:dyDescent="0.25">
      <c r="A23" s="13">
        <v>21</v>
      </c>
      <c r="B23" s="14"/>
      <c r="C23" s="13"/>
      <c r="D23" s="13"/>
      <c r="E23" s="13"/>
      <c r="F23" s="12"/>
      <c r="G23" s="13"/>
      <c r="H23" s="15"/>
      <c r="I23" s="16"/>
    </row>
    <row r="24" spans="1:9" x14ac:dyDescent="0.25">
      <c r="A24" s="13">
        <v>22</v>
      </c>
      <c r="B24" s="14"/>
      <c r="C24" s="13"/>
      <c r="D24" s="13"/>
      <c r="E24" s="13"/>
      <c r="F24" s="12"/>
      <c r="G24" s="13"/>
      <c r="H24" s="15"/>
      <c r="I24" s="16"/>
    </row>
    <row r="25" spans="1:9" x14ac:dyDescent="0.25">
      <c r="A25" s="13">
        <v>23</v>
      </c>
      <c r="B25" s="14"/>
      <c r="C25" s="13"/>
      <c r="D25" s="13"/>
      <c r="E25" s="13"/>
      <c r="F25" s="12"/>
      <c r="G25" s="13"/>
      <c r="H25" s="15"/>
      <c r="I25" s="16"/>
    </row>
    <row r="26" spans="1:9" x14ac:dyDescent="0.25">
      <c r="A26" s="13">
        <v>24</v>
      </c>
      <c r="B26" s="18"/>
      <c r="C26" s="13"/>
      <c r="D26" s="13"/>
      <c r="E26" s="13"/>
      <c r="F26" s="12"/>
      <c r="G26" s="13"/>
      <c r="H26" s="15"/>
      <c r="I26" s="16"/>
    </row>
    <row r="27" spans="1:9" x14ac:dyDescent="0.25">
      <c r="A27" s="13">
        <v>25</v>
      </c>
      <c r="B27" s="18"/>
      <c r="C27" s="13"/>
      <c r="D27" s="13"/>
      <c r="E27" s="13"/>
      <c r="F27" s="12"/>
      <c r="G27" s="13"/>
      <c r="H27" s="15"/>
      <c r="I27" s="16"/>
    </row>
    <row r="28" spans="1:9" x14ac:dyDescent="0.25">
      <c r="A28" s="13">
        <v>26</v>
      </c>
      <c r="B28" s="18"/>
      <c r="C28" s="13"/>
      <c r="D28" s="13"/>
      <c r="E28" s="13"/>
      <c r="F28" s="12"/>
      <c r="G28" s="13"/>
      <c r="H28" s="15"/>
      <c r="I28" s="16"/>
    </row>
    <row r="29" spans="1:9" x14ac:dyDescent="0.25">
      <c r="A29" s="13">
        <v>27</v>
      </c>
      <c r="B29" s="18"/>
      <c r="C29" s="13"/>
      <c r="D29" s="13"/>
      <c r="E29" s="13"/>
      <c r="F29" s="12"/>
      <c r="G29" s="13"/>
      <c r="H29" s="15"/>
      <c r="I29" s="16"/>
    </row>
    <row r="30" spans="1:9" x14ac:dyDescent="0.25">
      <c r="A30" s="13">
        <v>28</v>
      </c>
      <c r="B30" s="18"/>
      <c r="C30" s="13"/>
      <c r="D30" s="13"/>
      <c r="E30" s="13"/>
      <c r="F30" s="12"/>
      <c r="G30" s="13"/>
      <c r="H30" s="15"/>
      <c r="I30" s="16"/>
    </row>
    <row r="31" spans="1:9" x14ac:dyDescent="0.25">
      <c r="A31" s="13">
        <v>29</v>
      </c>
      <c r="B31" s="18"/>
      <c r="C31" s="13"/>
      <c r="D31" s="13"/>
      <c r="E31" s="13"/>
      <c r="F31" s="12"/>
      <c r="G31" s="13"/>
      <c r="H31" s="15"/>
      <c r="I31" s="16"/>
    </row>
    <row r="32" spans="1:9" x14ac:dyDescent="0.25">
      <c r="A32" s="13">
        <v>30</v>
      </c>
      <c r="B32" s="18"/>
      <c r="C32" s="13"/>
      <c r="D32" s="13"/>
      <c r="E32" s="13"/>
      <c r="F32" s="12"/>
      <c r="G32" s="13"/>
      <c r="H32" s="15"/>
      <c r="I32" s="16"/>
    </row>
    <row r="33" spans="1:9" x14ac:dyDescent="0.25">
      <c r="A33" s="13">
        <v>31</v>
      </c>
      <c r="B33" s="18"/>
      <c r="C33" s="13"/>
      <c r="D33" s="13"/>
      <c r="E33" s="13"/>
      <c r="F33" s="12"/>
      <c r="G33" s="13"/>
      <c r="H33" s="15"/>
      <c r="I33" s="16"/>
    </row>
    <row r="34" spans="1:9" x14ac:dyDescent="0.25">
      <c r="A34" s="13">
        <v>32</v>
      </c>
      <c r="B34" s="18"/>
      <c r="C34" s="13"/>
      <c r="D34" s="13"/>
      <c r="E34" s="13"/>
      <c r="F34" s="12"/>
      <c r="G34" s="13"/>
      <c r="H34" s="15"/>
      <c r="I34" s="16"/>
    </row>
    <row r="35" spans="1:9" x14ac:dyDescent="0.25">
      <c r="A35" s="13">
        <v>33</v>
      </c>
      <c r="B35" s="18"/>
      <c r="C35" s="13"/>
      <c r="D35" s="13"/>
      <c r="E35" s="13"/>
      <c r="F35" s="12"/>
      <c r="G35" s="13"/>
      <c r="H35" s="15"/>
      <c r="I35" s="16"/>
    </row>
    <row r="36" spans="1:9" x14ac:dyDescent="0.25">
      <c r="A36" s="19"/>
      <c r="B36" s="20" t="s">
        <v>9</v>
      </c>
      <c r="C36" s="21"/>
      <c r="D36" s="21"/>
      <c r="E36" s="21"/>
      <c r="F36" s="12"/>
      <c r="G36" s="21"/>
      <c r="H36" s="21"/>
      <c r="I36" s="9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M11" sqref="M11"/>
    </sheetView>
  </sheetViews>
  <sheetFormatPr defaultRowHeight="13.8" x14ac:dyDescent="0.25"/>
  <cols>
    <col min="1" max="1" width="3.796875" style="23" bestFit="1" customWidth="1"/>
    <col min="2" max="2" width="14.59765625" bestFit="1" customWidth="1"/>
    <col min="3" max="3" width="13.8984375" bestFit="1" customWidth="1"/>
    <col min="4" max="4" width="6.796875" style="23" bestFit="1" customWidth="1"/>
    <col min="5" max="5" width="7.796875" style="23" bestFit="1" customWidth="1"/>
    <col min="6" max="6" width="7.296875" style="23" bestFit="1" customWidth="1"/>
    <col min="7" max="7" width="1.796875" style="23" customWidth="1"/>
    <col min="8" max="8" width="6.59765625" style="23" bestFit="1" customWidth="1"/>
    <col min="9" max="9" width="10" style="23" bestFit="1" customWidth="1"/>
    <col min="10" max="10" width="7.8984375" style="36" bestFit="1" customWidth="1"/>
  </cols>
  <sheetData>
    <row r="1" spans="1:10" ht="27.6" customHeight="1" x14ac:dyDescent="0.25">
      <c r="A1" s="119" t="s">
        <v>197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9" customHeight="1" x14ac:dyDescent="0.25">
      <c r="A2" s="24" t="s">
        <v>7</v>
      </c>
      <c r="B2" s="25" t="s">
        <v>43</v>
      </c>
      <c r="C2" s="25" t="s">
        <v>8</v>
      </c>
      <c r="D2" s="24" t="s">
        <v>9</v>
      </c>
      <c r="E2" s="24" t="s">
        <v>10</v>
      </c>
      <c r="F2" s="24" t="s">
        <v>2</v>
      </c>
      <c r="G2" s="26"/>
      <c r="H2" s="24" t="s">
        <v>3</v>
      </c>
      <c r="I2" s="27" t="s">
        <v>4</v>
      </c>
      <c r="J2" s="28" t="s">
        <v>11</v>
      </c>
    </row>
    <row r="3" spans="1:10" ht="15.9" customHeight="1" x14ac:dyDescent="0.25">
      <c r="A3" s="29">
        <v>1</v>
      </c>
      <c r="B3" s="30" t="s">
        <v>137</v>
      </c>
      <c r="C3" s="30" t="s">
        <v>29</v>
      </c>
      <c r="D3" s="31"/>
      <c r="E3" s="31"/>
      <c r="F3" s="31"/>
      <c r="G3" s="26"/>
      <c r="H3" s="31"/>
      <c r="I3" s="32"/>
      <c r="J3" s="16"/>
    </row>
    <row r="4" spans="1:10" ht="15.9" customHeight="1" x14ac:dyDescent="0.25">
      <c r="A4" s="29">
        <v>2</v>
      </c>
      <c r="B4" s="30" t="s">
        <v>12</v>
      </c>
      <c r="C4" s="30" t="s">
        <v>12</v>
      </c>
      <c r="D4" s="31"/>
      <c r="E4" s="31"/>
      <c r="F4" s="31"/>
      <c r="G4" s="26"/>
      <c r="H4" s="31"/>
      <c r="I4" s="32"/>
      <c r="J4" s="16"/>
    </row>
    <row r="5" spans="1:10" ht="15.9" customHeight="1" x14ac:dyDescent="0.25">
      <c r="A5" s="29">
        <v>3</v>
      </c>
      <c r="B5" s="30" t="s">
        <v>138</v>
      </c>
      <c r="C5" s="30" t="s">
        <v>35</v>
      </c>
      <c r="D5" s="31"/>
      <c r="E5" s="31"/>
      <c r="F5" s="31"/>
      <c r="G5" s="26"/>
      <c r="H5" s="31"/>
      <c r="I5" s="32"/>
      <c r="J5" s="16"/>
    </row>
    <row r="6" spans="1:10" ht="15.9" customHeight="1" x14ac:dyDescent="0.25">
      <c r="A6" s="29">
        <v>4</v>
      </c>
      <c r="B6" s="30" t="s">
        <v>139</v>
      </c>
      <c r="C6" s="30" t="s">
        <v>29</v>
      </c>
      <c r="D6" s="31"/>
      <c r="E6" s="31"/>
      <c r="F6" s="31"/>
      <c r="G6" s="26"/>
      <c r="H6" s="31"/>
      <c r="I6" s="32"/>
      <c r="J6" s="16"/>
    </row>
    <row r="7" spans="1:10" ht="15.9" customHeight="1" x14ac:dyDescent="0.25">
      <c r="A7" s="29">
        <v>5</v>
      </c>
      <c r="B7" s="30" t="s">
        <v>140</v>
      </c>
      <c r="C7" s="30" t="s">
        <v>33</v>
      </c>
      <c r="D7" s="31"/>
      <c r="E7" s="31"/>
      <c r="F7" s="31"/>
      <c r="G7" s="26"/>
      <c r="H7" s="31"/>
      <c r="I7" s="32"/>
      <c r="J7" s="16"/>
    </row>
    <row r="8" spans="1:10" ht="15.9" customHeight="1" x14ac:dyDescent="0.25">
      <c r="A8" s="29">
        <v>6</v>
      </c>
      <c r="B8" s="33" t="s">
        <v>13</v>
      </c>
      <c r="C8" s="33" t="s">
        <v>13</v>
      </c>
      <c r="D8" s="31"/>
      <c r="E8" s="31"/>
      <c r="F8" s="31"/>
      <c r="G8" s="26"/>
      <c r="H8" s="31"/>
      <c r="I8" s="32"/>
      <c r="J8" s="16"/>
    </row>
    <row r="9" spans="1:10" ht="15.9" customHeight="1" x14ac:dyDescent="0.25">
      <c r="A9" s="29">
        <v>7</v>
      </c>
      <c r="B9" s="30" t="s">
        <v>141</v>
      </c>
      <c r="C9" s="30" t="s">
        <v>19</v>
      </c>
      <c r="D9" s="31"/>
      <c r="E9" s="31"/>
      <c r="F9" s="31"/>
      <c r="G9" s="26"/>
      <c r="H9" s="31"/>
      <c r="I9" s="32"/>
      <c r="J9" s="16"/>
    </row>
    <row r="10" spans="1:10" ht="15.9" customHeight="1" x14ac:dyDescent="0.25">
      <c r="A10" s="29">
        <v>8</v>
      </c>
      <c r="B10" s="30" t="s">
        <v>142</v>
      </c>
      <c r="C10" s="30" t="s">
        <v>25</v>
      </c>
      <c r="D10" s="31"/>
      <c r="E10" s="31"/>
      <c r="F10" s="31"/>
      <c r="G10" s="26"/>
      <c r="H10" s="31"/>
      <c r="I10" s="32"/>
      <c r="J10" s="16"/>
    </row>
    <row r="11" spans="1:10" ht="15.9" customHeight="1" x14ac:dyDescent="0.25">
      <c r="A11" s="29">
        <v>9</v>
      </c>
      <c r="B11" s="30" t="s">
        <v>143</v>
      </c>
      <c r="C11" s="30" t="s">
        <v>22</v>
      </c>
      <c r="D11" s="31"/>
      <c r="E11" s="31"/>
      <c r="F11" s="31"/>
      <c r="G11" s="26"/>
      <c r="H11" s="31"/>
      <c r="I11" s="32"/>
      <c r="J11" s="16"/>
    </row>
    <row r="12" spans="1:10" ht="15.9" customHeight="1" x14ac:dyDescent="0.25">
      <c r="A12" s="29">
        <v>10</v>
      </c>
      <c r="B12" s="30" t="s">
        <v>14</v>
      </c>
      <c r="C12" s="30" t="s">
        <v>14</v>
      </c>
      <c r="D12" s="31"/>
      <c r="E12" s="31"/>
      <c r="F12" s="31"/>
      <c r="G12" s="26"/>
      <c r="H12" s="31"/>
      <c r="I12" s="32"/>
      <c r="J12" s="16"/>
    </row>
    <row r="13" spans="1:10" ht="15.9" customHeight="1" x14ac:dyDescent="0.25">
      <c r="A13" s="29">
        <v>11</v>
      </c>
      <c r="B13" s="30" t="s">
        <v>144</v>
      </c>
      <c r="C13" s="30" t="s">
        <v>25</v>
      </c>
      <c r="D13" s="31"/>
      <c r="E13" s="31"/>
      <c r="F13" s="31"/>
      <c r="G13" s="26"/>
      <c r="H13" s="31"/>
      <c r="I13" s="32"/>
      <c r="J13" s="16"/>
    </row>
    <row r="14" spans="1:10" ht="15.9" customHeight="1" x14ac:dyDescent="0.25">
      <c r="A14" s="29">
        <v>12</v>
      </c>
      <c r="B14" s="30" t="s">
        <v>145</v>
      </c>
      <c r="C14" s="30" t="s">
        <v>12</v>
      </c>
      <c r="D14" s="31"/>
      <c r="E14" s="31"/>
      <c r="F14" s="31"/>
      <c r="G14" s="26"/>
      <c r="H14" s="31"/>
      <c r="I14" s="32"/>
      <c r="J14" s="16"/>
    </row>
    <row r="15" spans="1:10" ht="15.9" customHeight="1" x14ac:dyDescent="0.25">
      <c r="A15" s="29">
        <v>13</v>
      </c>
      <c r="B15" s="30" t="s">
        <v>146</v>
      </c>
      <c r="C15" s="30" t="s">
        <v>28</v>
      </c>
      <c r="D15" s="31"/>
      <c r="E15" s="31"/>
      <c r="F15" s="31"/>
      <c r="G15" s="26"/>
      <c r="H15" s="31"/>
      <c r="I15" s="32"/>
      <c r="J15" s="16"/>
    </row>
    <row r="16" spans="1:10" ht="15.9" customHeight="1" x14ac:dyDescent="0.25">
      <c r="A16" s="29">
        <v>14</v>
      </c>
      <c r="B16" s="30" t="s">
        <v>15</v>
      </c>
      <c r="C16" s="30" t="s">
        <v>15</v>
      </c>
      <c r="D16" s="31"/>
      <c r="E16" s="31"/>
      <c r="F16" s="31"/>
      <c r="G16" s="26"/>
      <c r="H16" s="31"/>
      <c r="I16" s="32"/>
      <c r="J16" s="16"/>
    </row>
    <row r="17" spans="1:10" ht="15.9" customHeight="1" x14ac:dyDescent="0.25">
      <c r="A17" s="29">
        <v>15</v>
      </c>
      <c r="B17" s="30" t="s">
        <v>147</v>
      </c>
      <c r="C17" s="30" t="s">
        <v>23</v>
      </c>
      <c r="D17" s="31"/>
      <c r="E17" s="31"/>
      <c r="F17" s="31"/>
      <c r="G17" s="26"/>
      <c r="H17" s="31"/>
      <c r="I17" s="32"/>
      <c r="J17" s="16"/>
    </row>
    <row r="18" spans="1:10" ht="15.75" customHeight="1" x14ac:dyDescent="0.25">
      <c r="A18" s="29">
        <v>16</v>
      </c>
      <c r="B18" s="30" t="s">
        <v>164</v>
      </c>
      <c r="C18" s="30" t="s">
        <v>164</v>
      </c>
      <c r="D18" s="31"/>
      <c r="E18" s="31"/>
      <c r="F18" s="31"/>
      <c r="G18" s="26"/>
      <c r="H18" s="31"/>
      <c r="I18" s="32"/>
      <c r="J18" s="16"/>
    </row>
    <row r="19" spans="1:10" ht="15.9" customHeight="1" x14ac:dyDescent="0.25">
      <c r="A19" s="29">
        <v>17</v>
      </c>
      <c r="B19" s="30" t="s">
        <v>16</v>
      </c>
      <c r="C19" s="30" t="s">
        <v>16</v>
      </c>
      <c r="D19" s="31"/>
      <c r="E19" s="31"/>
      <c r="F19" s="31"/>
      <c r="G19" s="26"/>
      <c r="H19" s="31"/>
      <c r="I19" s="32"/>
      <c r="J19" s="16"/>
    </row>
    <row r="20" spans="1:10" ht="15.9" customHeight="1" x14ac:dyDescent="0.25">
      <c r="A20" s="29">
        <v>18</v>
      </c>
      <c r="B20" s="34" t="s">
        <v>17</v>
      </c>
      <c r="C20" s="34" t="s">
        <v>17</v>
      </c>
      <c r="D20" s="31"/>
      <c r="E20" s="31"/>
      <c r="F20" s="31"/>
      <c r="G20" s="26"/>
      <c r="H20" s="31"/>
      <c r="I20" s="32"/>
      <c r="J20" s="16"/>
    </row>
    <row r="21" spans="1:10" ht="15.9" customHeight="1" x14ac:dyDescent="0.25">
      <c r="A21" s="29">
        <v>19</v>
      </c>
      <c r="B21" s="30" t="s">
        <v>148</v>
      </c>
      <c r="C21" s="30" t="s">
        <v>18</v>
      </c>
      <c r="D21" s="31"/>
      <c r="E21" s="31"/>
      <c r="F21" s="31"/>
      <c r="G21" s="26"/>
      <c r="H21" s="31"/>
      <c r="I21" s="32"/>
      <c r="J21" s="16"/>
    </row>
    <row r="22" spans="1:10" ht="15.9" customHeight="1" x14ac:dyDescent="0.25">
      <c r="A22" s="29">
        <v>20</v>
      </c>
      <c r="B22" s="30" t="s">
        <v>149</v>
      </c>
      <c r="C22" s="30" t="s">
        <v>25</v>
      </c>
      <c r="D22" s="31"/>
      <c r="E22" s="31"/>
      <c r="F22" s="31"/>
      <c r="G22" s="26"/>
      <c r="H22" s="31"/>
      <c r="I22" s="32"/>
      <c r="J22" s="16"/>
    </row>
    <row r="23" spans="1:10" ht="15.9" customHeight="1" x14ac:dyDescent="0.25">
      <c r="A23" s="29">
        <v>21</v>
      </c>
      <c r="B23" s="34" t="s">
        <v>150</v>
      </c>
      <c r="C23" s="34" t="s">
        <v>13</v>
      </c>
      <c r="D23" s="31"/>
      <c r="E23" s="31"/>
      <c r="F23" s="31"/>
      <c r="G23" s="26"/>
      <c r="H23" s="31"/>
      <c r="I23" s="32"/>
      <c r="J23" s="16"/>
    </row>
    <row r="24" spans="1:10" ht="15.9" customHeight="1" x14ac:dyDescent="0.25">
      <c r="A24" s="29">
        <v>22</v>
      </c>
      <c r="B24" s="34" t="s">
        <v>19</v>
      </c>
      <c r="C24" s="34" t="s">
        <v>19</v>
      </c>
      <c r="D24" s="31"/>
      <c r="E24" s="31"/>
      <c r="F24" s="31"/>
      <c r="G24" s="26"/>
      <c r="H24" s="31"/>
      <c r="I24" s="32"/>
      <c r="J24" s="16"/>
    </row>
    <row r="25" spans="1:10" ht="15.9" customHeight="1" x14ac:dyDescent="0.25">
      <c r="A25" s="29">
        <v>23</v>
      </c>
      <c r="B25" s="14" t="s">
        <v>20</v>
      </c>
      <c r="C25" s="14" t="s">
        <v>20</v>
      </c>
      <c r="D25" s="31"/>
      <c r="E25" s="31"/>
      <c r="F25" s="31"/>
      <c r="G25" s="26"/>
      <c r="H25" s="31"/>
      <c r="I25" s="32"/>
      <c r="J25" s="16"/>
    </row>
    <row r="26" spans="1:10" ht="15.9" customHeight="1" x14ac:dyDescent="0.25">
      <c r="A26" s="29">
        <v>24</v>
      </c>
      <c r="B26" s="34" t="s">
        <v>21</v>
      </c>
      <c r="C26" s="34" t="s">
        <v>21</v>
      </c>
      <c r="D26" s="31"/>
      <c r="E26" s="31"/>
      <c r="F26" s="31"/>
      <c r="G26" s="26"/>
      <c r="H26" s="31"/>
      <c r="I26" s="32"/>
      <c r="J26" s="16"/>
    </row>
    <row r="27" spans="1:10" ht="15.9" customHeight="1" x14ac:dyDescent="0.25">
      <c r="A27" s="29">
        <v>25</v>
      </c>
      <c r="B27" s="30" t="s">
        <v>151</v>
      </c>
      <c r="C27" s="30" t="s">
        <v>32</v>
      </c>
      <c r="D27" s="31"/>
      <c r="E27" s="31"/>
      <c r="F27" s="31"/>
      <c r="G27" s="26"/>
      <c r="H27" s="31"/>
      <c r="I27" s="32"/>
      <c r="J27" s="16"/>
    </row>
    <row r="28" spans="1:10" ht="15.9" customHeight="1" x14ac:dyDescent="0.25">
      <c r="A28" s="29">
        <v>26</v>
      </c>
      <c r="B28" s="30" t="s">
        <v>152</v>
      </c>
      <c r="C28" s="30" t="s">
        <v>22</v>
      </c>
      <c r="D28" s="31"/>
      <c r="E28" s="31"/>
      <c r="F28" s="31"/>
      <c r="G28" s="26"/>
      <c r="H28" s="31"/>
      <c r="I28" s="32"/>
      <c r="J28" s="16"/>
    </row>
    <row r="29" spans="1:10" ht="15.9" customHeight="1" x14ac:dyDescent="0.25">
      <c r="A29" s="29">
        <v>27</v>
      </c>
      <c r="B29" s="30" t="s">
        <v>22</v>
      </c>
      <c r="C29" s="30" t="s">
        <v>22</v>
      </c>
      <c r="D29" s="31"/>
      <c r="E29" s="31"/>
      <c r="F29" s="31"/>
      <c r="G29" s="26"/>
      <c r="H29" s="31"/>
      <c r="I29" s="32"/>
      <c r="J29" s="16"/>
    </row>
    <row r="30" spans="1:10" ht="15.9" customHeight="1" x14ac:dyDescent="0.25">
      <c r="A30" s="29">
        <v>28</v>
      </c>
      <c r="B30" s="30" t="s">
        <v>23</v>
      </c>
      <c r="C30" s="30" t="s">
        <v>23</v>
      </c>
      <c r="D30" s="31"/>
      <c r="E30" s="31"/>
      <c r="F30" s="31"/>
      <c r="G30" s="26"/>
      <c r="H30" s="31"/>
      <c r="I30" s="32"/>
      <c r="J30" s="16"/>
    </row>
    <row r="31" spans="1:10" ht="15.9" customHeight="1" x14ac:dyDescent="0.25">
      <c r="A31" s="29">
        <v>29</v>
      </c>
      <c r="B31" s="30" t="s">
        <v>24</v>
      </c>
      <c r="C31" s="30" t="s">
        <v>24</v>
      </c>
      <c r="D31" s="31"/>
      <c r="E31" s="31"/>
      <c r="F31" s="31"/>
      <c r="G31" s="26"/>
      <c r="H31" s="31"/>
      <c r="I31" s="32"/>
      <c r="J31" s="16"/>
    </row>
    <row r="32" spans="1:10" ht="15.9" customHeight="1" x14ac:dyDescent="0.25">
      <c r="A32" s="29">
        <v>30</v>
      </c>
      <c r="B32" s="30" t="s">
        <v>153</v>
      </c>
      <c r="C32" s="30" t="s">
        <v>14</v>
      </c>
      <c r="D32" s="31"/>
      <c r="E32" s="31"/>
      <c r="F32" s="31"/>
      <c r="G32" s="26"/>
      <c r="H32" s="31"/>
      <c r="I32" s="32"/>
      <c r="J32" s="16"/>
    </row>
    <row r="33" spans="1:10" ht="15.9" customHeight="1" x14ac:dyDescent="0.25">
      <c r="A33" s="29">
        <v>31</v>
      </c>
      <c r="B33" s="30" t="s">
        <v>25</v>
      </c>
      <c r="C33" s="30" t="s">
        <v>25</v>
      </c>
      <c r="D33" s="31"/>
      <c r="E33" s="31"/>
      <c r="F33" s="31"/>
      <c r="G33" s="26"/>
      <c r="H33" s="31"/>
      <c r="I33" s="32"/>
      <c r="J33" s="16"/>
    </row>
    <row r="34" spans="1:10" ht="15.9" customHeight="1" x14ac:dyDescent="0.25">
      <c r="A34" s="29">
        <v>32</v>
      </c>
      <c r="B34" s="30" t="s">
        <v>154</v>
      </c>
      <c r="C34" s="30" t="s">
        <v>22</v>
      </c>
      <c r="D34" s="31"/>
      <c r="E34" s="31"/>
      <c r="F34" s="31"/>
      <c r="G34" s="26"/>
      <c r="H34" s="31"/>
      <c r="I34" s="32"/>
      <c r="J34" s="16"/>
    </row>
    <row r="35" spans="1:10" ht="15.9" customHeight="1" x14ac:dyDescent="0.25">
      <c r="A35" s="29">
        <v>33</v>
      </c>
      <c r="B35" s="30" t="s">
        <v>26</v>
      </c>
      <c r="C35" s="30" t="s">
        <v>26</v>
      </c>
      <c r="D35" s="31"/>
      <c r="E35" s="31"/>
      <c r="F35" s="31"/>
      <c r="G35" s="26"/>
      <c r="H35" s="31"/>
      <c r="I35" s="32"/>
      <c r="J35" s="16"/>
    </row>
    <row r="36" spans="1:10" ht="15.9" customHeight="1" x14ac:dyDescent="0.25">
      <c r="A36" s="29">
        <v>34</v>
      </c>
      <c r="B36" s="34" t="s">
        <v>27</v>
      </c>
      <c r="C36" s="34" t="s">
        <v>27</v>
      </c>
      <c r="D36" s="31"/>
      <c r="E36" s="31"/>
      <c r="F36" s="31"/>
      <c r="G36" s="26"/>
      <c r="H36" s="31"/>
      <c r="I36" s="32"/>
      <c r="J36" s="16"/>
    </row>
    <row r="37" spans="1:10" ht="15.9" customHeight="1" x14ac:dyDescent="0.25">
      <c r="A37" s="29">
        <v>35</v>
      </c>
      <c r="B37" s="34" t="s">
        <v>28</v>
      </c>
      <c r="C37" s="34" t="s">
        <v>28</v>
      </c>
      <c r="D37" s="31"/>
      <c r="E37" s="31"/>
      <c r="F37" s="31"/>
      <c r="G37" s="26"/>
      <c r="H37" s="31"/>
      <c r="I37" s="32"/>
      <c r="J37" s="16"/>
    </row>
    <row r="38" spans="1:10" ht="13.5" customHeight="1" x14ac:dyDescent="0.25">
      <c r="A38" s="29">
        <v>36</v>
      </c>
      <c r="B38" s="34" t="s">
        <v>155</v>
      </c>
      <c r="C38" s="34" t="s">
        <v>30</v>
      </c>
      <c r="D38" s="31"/>
      <c r="E38" s="31"/>
      <c r="F38" s="31"/>
      <c r="G38" s="26"/>
      <c r="H38" s="31"/>
      <c r="I38" s="32"/>
      <c r="J38" s="16"/>
    </row>
    <row r="39" spans="1:10" ht="15.9" customHeight="1" x14ac:dyDescent="0.25">
      <c r="A39" s="29">
        <v>37</v>
      </c>
      <c r="B39" s="34" t="s">
        <v>30</v>
      </c>
      <c r="C39" s="34" t="s">
        <v>30</v>
      </c>
      <c r="D39" s="31"/>
      <c r="E39" s="31"/>
      <c r="F39" s="31"/>
      <c r="G39" s="26"/>
      <c r="H39" s="31"/>
      <c r="I39" s="32"/>
      <c r="J39" s="16"/>
    </row>
    <row r="40" spans="1:10" ht="15.9" customHeight="1" x14ac:dyDescent="0.25">
      <c r="A40" s="29">
        <v>38</v>
      </c>
      <c r="B40" s="30" t="s">
        <v>31</v>
      </c>
      <c r="C40" s="30" t="s">
        <v>31</v>
      </c>
      <c r="D40" s="31"/>
      <c r="E40" s="31"/>
      <c r="F40" s="31"/>
      <c r="G40" s="26"/>
      <c r="H40" s="31"/>
      <c r="I40" s="32"/>
      <c r="J40" s="16"/>
    </row>
    <row r="41" spans="1:10" ht="15.9" customHeight="1" x14ac:dyDescent="0.25">
      <c r="A41" s="29">
        <v>39</v>
      </c>
      <c r="B41" s="34" t="s">
        <v>32</v>
      </c>
      <c r="C41" s="34" t="s">
        <v>32</v>
      </c>
      <c r="D41" s="31"/>
      <c r="E41" s="31"/>
      <c r="F41" s="31"/>
      <c r="G41" s="26"/>
      <c r="H41" s="31"/>
      <c r="I41" s="32"/>
      <c r="J41" s="16"/>
    </row>
    <row r="42" spans="1:10" ht="15.9" customHeight="1" x14ac:dyDescent="0.25">
      <c r="A42" s="29">
        <v>40</v>
      </c>
      <c r="B42" s="34" t="s">
        <v>33</v>
      </c>
      <c r="C42" s="34" t="s">
        <v>33</v>
      </c>
      <c r="D42" s="31"/>
      <c r="E42" s="31"/>
      <c r="F42" s="31"/>
      <c r="G42" s="26"/>
      <c r="H42" s="31"/>
      <c r="I42" s="32"/>
      <c r="J42" s="16"/>
    </row>
    <row r="43" spans="1:10" ht="15.9" customHeight="1" x14ac:dyDescent="0.25">
      <c r="A43" s="29">
        <v>41</v>
      </c>
      <c r="B43" s="30" t="s">
        <v>156</v>
      </c>
      <c r="C43" s="30" t="s">
        <v>22</v>
      </c>
      <c r="D43" s="31"/>
      <c r="E43" s="31"/>
      <c r="F43" s="31"/>
      <c r="G43" s="26"/>
      <c r="H43" s="31"/>
      <c r="I43" s="32"/>
      <c r="J43" s="16"/>
    </row>
    <row r="44" spans="1:10" ht="15.9" customHeight="1" x14ac:dyDescent="0.25">
      <c r="A44" s="29">
        <v>42</v>
      </c>
      <c r="B44" s="30" t="s">
        <v>34</v>
      </c>
      <c r="C44" s="30" t="s">
        <v>34</v>
      </c>
      <c r="D44" s="31"/>
      <c r="E44" s="31"/>
      <c r="F44" s="31"/>
      <c r="G44" s="26"/>
      <c r="H44" s="31"/>
      <c r="I44" s="32"/>
      <c r="J44" s="16"/>
    </row>
    <row r="45" spans="1:10" ht="15.9" customHeight="1" x14ac:dyDescent="0.25">
      <c r="A45" s="29">
        <v>43</v>
      </c>
      <c r="B45" s="30" t="s">
        <v>36</v>
      </c>
      <c r="C45" s="30" t="s">
        <v>36</v>
      </c>
      <c r="D45" s="31"/>
      <c r="E45" s="31"/>
      <c r="F45" s="31"/>
      <c r="G45" s="26"/>
      <c r="H45" s="31"/>
      <c r="I45" s="32"/>
      <c r="J45" s="16"/>
    </row>
    <row r="46" spans="1:10" ht="15.9" customHeight="1" x14ac:dyDescent="0.25">
      <c r="A46" s="29">
        <v>44</v>
      </c>
      <c r="B46" s="30" t="s">
        <v>157</v>
      </c>
      <c r="C46" s="30" t="s">
        <v>21</v>
      </c>
      <c r="D46" s="31"/>
      <c r="E46" s="31"/>
      <c r="F46" s="31"/>
      <c r="G46" s="26"/>
      <c r="H46" s="31"/>
      <c r="I46" s="32"/>
      <c r="J46" s="16"/>
    </row>
    <row r="47" spans="1:10" ht="15.9" customHeight="1" x14ac:dyDescent="0.25">
      <c r="A47" s="29">
        <v>45</v>
      </c>
      <c r="B47" s="30" t="s">
        <v>158</v>
      </c>
      <c r="C47" s="30" t="s">
        <v>35</v>
      </c>
      <c r="D47" s="31"/>
      <c r="E47" s="31"/>
      <c r="F47" s="31"/>
      <c r="G47" s="26"/>
      <c r="H47" s="31"/>
      <c r="I47" s="32"/>
      <c r="J47" s="16"/>
    </row>
    <row r="48" spans="1:10" ht="15.9" customHeight="1" x14ac:dyDescent="0.25">
      <c r="A48" s="29">
        <v>46</v>
      </c>
      <c r="B48" s="30" t="s">
        <v>37</v>
      </c>
      <c r="C48" s="30" t="s">
        <v>37</v>
      </c>
      <c r="D48" s="31"/>
      <c r="E48" s="31"/>
      <c r="F48" s="31"/>
      <c r="G48" s="26"/>
      <c r="H48" s="31"/>
      <c r="I48" s="32"/>
      <c r="J48" s="16"/>
    </row>
    <row r="49" spans="1:10" ht="15.9" customHeight="1" x14ac:dyDescent="0.25">
      <c r="A49" s="29">
        <v>47</v>
      </c>
      <c r="B49" s="30" t="s">
        <v>38</v>
      </c>
      <c r="C49" s="30" t="s">
        <v>159</v>
      </c>
      <c r="D49" s="31"/>
      <c r="E49" s="31"/>
      <c r="F49" s="31"/>
      <c r="G49" s="26"/>
      <c r="H49" s="31"/>
      <c r="I49" s="32"/>
      <c r="J49" s="16"/>
    </row>
    <row r="50" spans="1:10" ht="15.9" customHeight="1" x14ac:dyDescent="0.25">
      <c r="A50" s="29">
        <v>48</v>
      </c>
      <c r="B50" s="30" t="s">
        <v>39</v>
      </c>
      <c r="C50" s="30" t="s">
        <v>39</v>
      </c>
      <c r="D50" s="31"/>
      <c r="E50" s="31"/>
      <c r="F50" s="31"/>
      <c r="G50" s="26"/>
      <c r="H50" s="31"/>
      <c r="I50" s="32"/>
      <c r="J50" s="16"/>
    </row>
    <row r="51" spans="1:10" ht="15.9" customHeight="1" x14ac:dyDescent="0.25">
      <c r="A51" s="29">
        <v>49</v>
      </c>
      <c r="B51" s="30" t="s">
        <v>160</v>
      </c>
      <c r="C51" s="30" t="s">
        <v>28</v>
      </c>
      <c r="D51" s="31"/>
      <c r="E51" s="31"/>
      <c r="F51" s="31"/>
      <c r="G51" s="26"/>
      <c r="H51" s="31"/>
      <c r="I51" s="32"/>
      <c r="J51" s="16"/>
    </row>
    <row r="52" spans="1:10" ht="15.9" customHeight="1" x14ac:dyDescent="0.25">
      <c r="A52" s="29">
        <v>50</v>
      </c>
      <c r="B52" s="30" t="s">
        <v>161</v>
      </c>
      <c r="C52" s="30" t="s">
        <v>12</v>
      </c>
      <c r="D52" s="31"/>
      <c r="E52" s="31"/>
      <c r="F52" s="31"/>
      <c r="G52" s="26"/>
      <c r="H52" s="31"/>
      <c r="I52" s="32"/>
      <c r="J52" s="16"/>
    </row>
    <row r="53" spans="1:10" ht="15.9" customHeight="1" x14ac:dyDescent="0.25">
      <c r="A53" s="29">
        <v>51</v>
      </c>
      <c r="B53" s="30" t="s">
        <v>162</v>
      </c>
      <c r="C53" s="30" t="s">
        <v>28</v>
      </c>
      <c r="D53" s="31"/>
      <c r="E53" s="31"/>
      <c r="F53" s="31"/>
      <c r="G53" s="26"/>
      <c r="H53" s="31"/>
      <c r="I53" s="32"/>
      <c r="J53" s="16"/>
    </row>
    <row r="54" spans="1:10" ht="15.9" customHeight="1" x14ac:dyDescent="0.25">
      <c r="A54" s="29">
        <v>52</v>
      </c>
      <c r="B54" s="30" t="s">
        <v>40</v>
      </c>
      <c r="C54" s="30" t="s">
        <v>40</v>
      </c>
      <c r="D54" s="31"/>
      <c r="E54" s="31"/>
      <c r="F54" s="31"/>
      <c r="G54" s="26"/>
      <c r="H54" s="31"/>
      <c r="I54" s="32"/>
      <c r="J54" s="16"/>
    </row>
    <row r="55" spans="1:10" ht="15.9" customHeight="1" x14ac:dyDescent="0.25">
      <c r="A55" s="29">
        <v>53</v>
      </c>
      <c r="B55" s="30" t="s">
        <v>41</v>
      </c>
      <c r="C55" s="30" t="s">
        <v>41</v>
      </c>
      <c r="D55" s="31"/>
      <c r="E55" s="31"/>
      <c r="F55" s="31"/>
      <c r="G55" s="26"/>
      <c r="H55" s="31"/>
      <c r="I55" s="32"/>
      <c r="J55" s="16"/>
    </row>
    <row r="56" spans="1:10" ht="15.9" customHeight="1" x14ac:dyDescent="0.25">
      <c r="A56" s="29">
        <v>54</v>
      </c>
      <c r="B56" s="30" t="s">
        <v>163</v>
      </c>
      <c r="C56" s="30" t="s">
        <v>163</v>
      </c>
      <c r="D56" s="31"/>
      <c r="E56" s="31"/>
      <c r="F56" s="31"/>
      <c r="G56" s="26"/>
      <c r="H56" s="31"/>
      <c r="I56" s="32"/>
      <c r="J56" s="16"/>
    </row>
    <row r="57" spans="1:10" ht="15.9" customHeight="1" x14ac:dyDescent="0.25">
      <c r="A57" s="29">
        <v>55</v>
      </c>
      <c r="B57" s="30" t="s">
        <v>42</v>
      </c>
      <c r="C57" s="30" t="s">
        <v>42</v>
      </c>
      <c r="D57" s="31"/>
      <c r="E57" s="31"/>
      <c r="F57" s="31"/>
      <c r="G57" s="26"/>
      <c r="H57" s="31"/>
      <c r="I57" s="32"/>
      <c r="J57" s="16"/>
    </row>
    <row r="58" spans="1:10" ht="15.9" customHeight="1" x14ac:dyDescent="0.25">
      <c r="A58" s="29">
        <v>56</v>
      </c>
      <c r="B58" s="30" t="s">
        <v>165</v>
      </c>
      <c r="C58" s="30" t="s">
        <v>22</v>
      </c>
      <c r="D58" s="31"/>
      <c r="E58" s="31"/>
      <c r="F58" s="31"/>
      <c r="G58" s="26"/>
      <c r="H58" s="31"/>
      <c r="I58" s="32"/>
      <c r="J58" s="16"/>
    </row>
    <row r="59" spans="1:10" ht="15.9" customHeight="1" x14ac:dyDescent="0.25">
      <c r="A59" s="19"/>
      <c r="B59" s="20" t="s">
        <v>44</v>
      </c>
      <c r="C59" s="20"/>
      <c r="D59" s="45">
        <f>SUM(D3:D58)</f>
        <v>0</v>
      </c>
      <c r="E59" s="45">
        <f t="shared" ref="E59:H59" si="0">SUM(E3:E58)</f>
        <v>0</v>
      </c>
      <c r="F59" s="45">
        <f t="shared" si="0"/>
        <v>0</v>
      </c>
      <c r="G59" s="45"/>
      <c r="H59" s="35">
        <f t="shared" si="0"/>
        <v>0</v>
      </c>
      <c r="I59" s="35">
        <f t="shared" ref="I59" si="1">SUM(I3:I58)</f>
        <v>0</v>
      </c>
      <c r="J59" s="35">
        <f t="shared" ref="J59" si="2">SUM(J3:J58)</f>
        <v>0</v>
      </c>
    </row>
  </sheetData>
  <sortState ref="B3:C58">
    <sortCondition ref="B3:B58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G38" sqref="G38"/>
    </sheetView>
  </sheetViews>
  <sheetFormatPr defaultRowHeight="20.100000000000001" customHeight="1" x14ac:dyDescent="0.25"/>
  <cols>
    <col min="1" max="1" width="3.8984375" style="23" bestFit="1" customWidth="1"/>
    <col min="2" max="2" width="8.8984375" style="38" bestFit="1" customWidth="1"/>
    <col min="3" max="3" width="9.69921875" style="23" bestFit="1" customWidth="1"/>
    <col min="4" max="4" width="13.296875" style="23" bestFit="1" customWidth="1"/>
    <col min="5" max="5" width="13.296875" bestFit="1" customWidth="1"/>
    <col min="6" max="6" width="8.09765625" bestFit="1" customWidth="1"/>
    <col min="7" max="7" width="4.8984375" bestFit="1" customWidth="1"/>
    <col min="8" max="8" width="12.19921875" customWidth="1"/>
    <col min="9" max="9" width="13.09765625" customWidth="1"/>
    <col min="23" max="23" width="3.69921875" customWidth="1"/>
    <col min="24" max="24" width="12.09765625" customWidth="1"/>
    <col min="25" max="25" width="17.296875" bestFit="1" customWidth="1"/>
    <col min="26" max="26" width="15" customWidth="1"/>
  </cols>
  <sheetData>
    <row r="1" spans="1:19" ht="17.399999999999999" x14ac:dyDescent="0.25">
      <c r="A1"/>
      <c r="B1" s="122" t="s">
        <v>185</v>
      </c>
      <c r="C1" s="122"/>
      <c r="D1" s="122"/>
      <c r="E1" s="122"/>
      <c r="Q1" s="23"/>
      <c r="R1" s="38"/>
      <c r="S1" s="23"/>
    </row>
    <row r="2" spans="1:19" ht="13.8" x14ac:dyDescent="0.25">
      <c r="A2"/>
      <c r="B2" s="43" t="s">
        <v>7</v>
      </c>
      <c r="C2" s="44" t="s">
        <v>46</v>
      </c>
      <c r="D2" s="43" t="s">
        <v>6</v>
      </c>
      <c r="E2" s="19" t="s">
        <v>136</v>
      </c>
      <c r="Q2" s="23"/>
      <c r="R2" s="38"/>
      <c r="S2" s="23"/>
    </row>
    <row r="3" spans="1:19" ht="13.8" x14ac:dyDescent="0.25">
      <c r="A3"/>
      <c r="B3" s="39">
        <v>1</v>
      </c>
      <c r="C3" s="40" t="s">
        <v>47</v>
      </c>
      <c r="D3" s="41">
        <v>13002</v>
      </c>
      <c r="E3" s="89">
        <v>19517.500000000069</v>
      </c>
      <c r="Q3" s="23"/>
      <c r="R3" s="38"/>
      <c r="S3" s="23"/>
    </row>
    <row r="4" spans="1:19" ht="13.8" x14ac:dyDescent="0.25">
      <c r="A4"/>
      <c r="B4" s="39">
        <v>2</v>
      </c>
      <c r="C4" s="40" t="s">
        <v>48</v>
      </c>
      <c r="D4" s="41">
        <v>13911</v>
      </c>
      <c r="E4" s="89">
        <v>17732.950000000281</v>
      </c>
      <c r="Q4" s="23"/>
      <c r="R4" s="38"/>
      <c r="S4" s="23"/>
    </row>
    <row r="5" spans="1:19" ht="13.8" x14ac:dyDescent="0.25">
      <c r="A5"/>
      <c r="B5" s="39">
        <v>3</v>
      </c>
      <c r="C5" s="40" t="s">
        <v>49</v>
      </c>
      <c r="D5" s="41">
        <v>12442</v>
      </c>
      <c r="E5" s="89">
        <v>12556.200000000099</v>
      </c>
      <c r="Q5" s="23"/>
      <c r="R5" s="38"/>
      <c r="S5" s="23"/>
    </row>
    <row r="6" spans="1:19" ht="13.8" x14ac:dyDescent="0.25">
      <c r="A6"/>
      <c r="B6" s="39">
        <v>4</v>
      </c>
      <c r="C6" s="40" t="s">
        <v>50</v>
      </c>
      <c r="D6" s="41">
        <v>22854</v>
      </c>
      <c r="E6" s="89">
        <v>24968.000000000215</v>
      </c>
      <c r="Q6" s="23"/>
      <c r="R6" s="38"/>
      <c r="S6" s="23"/>
    </row>
    <row r="7" spans="1:19" ht="13.8" x14ac:dyDescent="0.25">
      <c r="A7"/>
      <c r="B7" s="39">
        <v>5</v>
      </c>
      <c r="C7" s="40" t="s">
        <v>51</v>
      </c>
      <c r="D7" s="41">
        <v>14782</v>
      </c>
      <c r="E7" s="89">
        <v>13602.54000000005</v>
      </c>
    </row>
    <row r="8" spans="1:19" ht="13.8" x14ac:dyDescent="0.25">
      <c r="A8"/>
      <c r="B8" s="39">
        <v>6</v>
      </c>
      <c r="C8" s="40" t="s">
        <v>52</v>
      </c>
      <c r="D8" s="41">
        <v>11762</v>
      </c>
      <c r="E8" s="89">
        <v>9652.4000000001033</v>
      </c>
    </row>
    <row r="9" spans="1:19" ht="13.8" x14ac:dyDescent="0.25">
      <c r="A9"/>
      <c r="B9" s="39">
        <v>7</v>
      </c>
      <c r="C9" s="40" t="s">
        <v>184</v>
      </c>
      <c r="D9" s="41">
        <v>14028</v>
      </c>
      <c r="E9" s="89">
        <v>14224.5</v>
      </c>
    </row>
    <row r="10" spans="1:19" ht="20.100000000000001" customHeight="1" x14ac:dyDescent="0.25">
      <c r="A10"/>
      <c r="B10" s="19"/>
      <c r="C10" s="37"/>
      <c r="D10" s="45">
        <f>SUM(D3:D9)</f>
        <v>102781</v>
      </c>
      <c r="E10" s="90">
        <f>SUM(E3:E9)</f>
        <v>112254.09000000081</v>
      </c>
    </row>
    <row r="11" spans="1:19" ht="13.8" x14ac:dyDescent="0.25">
      <c r="A11"/>
      <c r="B11"/>
      <c r="C11"/>
      <c r="D11"/>
    </row>
    <row r="14" spans="1:19" ht="13.8" x14ac:dyDescent="0.25">
      <c r="A14" s="19" t="s">
        <v>7</v>
      </c>
      <c r="B14" s="37" t="s">
        <v>45</v>
      </c>
      <c r="C14" s="19" t="s">
        <v>174</v>
      </c>
      <c r="D14" s="19" t="s">
        <v>175</v>
      </c>
      <c r="E14" s="19" t="s">
        <v>176</v>
      </c>
      <c r="F14" s="19" t="s">
        <v>177</v>
      </c>
    </row>
    <row r="15" spans="1:19" ht="20.100000000000001" customHeight="1" x14ac:dyDescent="0.25">
      <c r="A15" s="39">
        <v>1</v>
      </c>
      <c r="B15" s="40" t="s">
        <v>186</v>
      </c>
      <c r="C15" s="41">
        <v>45</v>
      </c>
      <c r="D15" s="41">
        <v>19</v>
      </c>
      <c r="E15" s="41">
        <v>55</v>
      </c>
      <c r="F15" s="41">
        <v>31</v>
      </c>
    </row>
    <row r="16" spans="1:19" ht="20.100000000000001" customHeight="1" x14ac:dyDescent="0.25">
      <c r="A16" s="39">
        <v>2</v>
      </c>
      <c r="B16" s="40" t="s">
        <v>187</v>
      </c>
      <c r="C16" s="41">
        <v>97</v>
      </c>
      <c r="D16" s="41">
        <v>71</v>
      </c>
      <c r="E16" s="41">
        <v>77</v>
      </c>
      <c r="F16" s="41">
        <v>61</v>
      </c>
    </row>
    <row r="17" spans="1:6" ht="20.100000000000001" customHeight="1" x14ac:dyDescent="0.25">
      <c r="A17" s="39">
        <v>3</v>
      </c>
      <c r="B17" s="40" t="s">
        <v>188</v>
      </c>
      <c r="C17" s="41">
        <v>147</v>
      </c>
      <c r="D17" s="41">
        <v>75</v>
      </c>
      <c r="E17" s="41">
        <v>122</v>
      </c>
      <c r="F17" s="41">
        <v>173</v>
      </c>
    </row>
    <row r="18" spans="1:6" ht="20.100000000000001" customHeight="1" x14ac:dyDescent="0.25">
      <c r="A18" s="39">
        <v>4</v>
      </c>
      <c r="B18" s="40" t="s">
        <v>189</v>
      </c>
      <c r="C18" s="41">
        <v>2686</v>
      </c>
      <c r="D18" s="41">
        <v>454</v>
      </c>
      <c r="E18" s="41">
        <v>3794</v>
      </c>
      <c r="F18" s="41">
        <v>1803</v>
      </c>
    </row>
    <row r="19" spans="1:6" ht="20.100000000000001" customHeight="1" x14ac:dyDescent="0.25">
      <c r="A19" s="39">
        <v>5</v>
      </c>
      <c r="B19" s="40" t="s">
        <v>190</v>
      </c>
      <c r="C19" s="41">
        <v>16070</v>
      </c>
      <c r="D19" s="41">
        <v>10846</v>
      </c>
      <c r="E19" s="41">
        <v>4802</v>
      </c>
      <c r="F19" s="41">
        <v>6548</v>
      </c>
    </row>
    <row r="20" spans="1:6" ht="20.100000000000001" customHeight="1" x14ac:dyDescent="0.25">
      <c r="A20" s="39">
        <v>6</v>
      </c>
      <c r="B20" s="40" t="s">
        <v>191</v>
      </c>
      <c r="C20" s="41">
        <v>3523</v>
      </c>
      <c r="D20" s="41">
        <v>2670</v>
      </c>
      <c r="E20" s="41">
        <v>2362</v>
      </c>
      <c r="F20" s="41">
        <v>4832</v>
      </c>
    </row>
    <row r="21" spans="1:6" ht="20.100000000000001" customHeight="1" x14ac:dyDescent="0.25">
      <c r="A21" s="39">
        <v>7</v>
      </c>
      <c r="B21" s="40" t="s">
        <v>192</v>
      </c>
      <c r="C21" s="41">
        <v>250</v>
      </c>
      <c r="D21" s="41">
        <v>559</v>
      </c>
      <c r="E21" s="41">
        <v>230</v>
      </c>
      <c r="F21" s="41">
        <v>554</v>
      </c>
    </row>
    <row r="22" spans="1:6" ht="20.100000000000001" customHeight="1" x14ac:dyDescent="0.25">
      <c r="A22" s="39">
        <v>8</v>
      </c>
      <c r="B22" s="40" t="s">
        <v>193</v>
      </c>
      <c r="C22" s="41">
        <v>36</v>
      </c>
      <c r="D22" s="41">
        <v>88</v>
      </c>
      <c r="E22" s="41">
        <v>320</v>
      </c>
      <c r="F22" s="41">
        <v>26</v>
      </c>
    </row>
    <row r="23" spans="1:6" ht="20.100000000000001" customHeight="1" x14ac:dyDescent="0.25">
      <c r="A23" s="43"/>
      <c r="B23" s="91"/>
      <c r="C23" s="92">
        <f t="shared" ref="C23:D23" si="0">SUM(C15:C22)</f>
        <v>22854</v>
      </c>
      <c r="D23" s="92">
        <f t="shared" si="0"/>
        <v>14782</v>
      </c>
      <c r="E23" s="92">
        <f t="shared" ref="E23" si="1">SUM(E15:E22)</f>
        <v>11762</v>
      </c>
      <c r="F23" s="92">
        <f t="shared" ref="F23" si="2">SUM(F15:F22)</f>
        <v>14028</v>
      </c>
    </row>
    <row r="26" spans="1:6" ht="17.399999999999999" x14ac:dyDescent="0.25">
      <c r="A26" s="122" t="s">
        <v>194</v>
      </c>
      <c r="B26" s="122"/>
      <c r="C26" s="122"/>
      <c r="D26" s="122"/>
    </row>
    <row r="27" spans="1:6" ht="13.8" x14ac:dyDescent="0.25">
      <c r="A27" s="43" t="s">
        <v>7</v>
      </c>
      <c r="B27" s="44" t="s">
        <v>45</v>
      </c>
      <c r="C27" s="43" t="s">
        <v>6</v>
      </c>
      <c r="D27" s="19" t="s">
        <v>136</v>
      </c>
    </row>
    <row r="28" spans="1:6" ht="13.8" x14ac:dyDescent="0.25">
      <c r="A28" s="39">
        <v>1</v>
      </c>
      <c r="B28" s="40" t="s">
        <v>186</v>
      </c>
      <c r="C28" s="41">
        <v>31</v>
      </c>
      <c r="D28" s="89">
        <v>26.930000000000003</v>
      </c>
    </row>
    <row r="29" spans="1:6" ht="13.8" x14ac:dyDescent="0.25">
      <c r="A29" s="39">
        <v>2</v>
      </c>
      <c r="B29" s="40" t="s">
        <v>187</v>
      </c>
      <c r="C29" s="41">
        <v>61</v>
      </c>
      <c r="D29" s="89">
        <v>34.039999999999992</v>
      </c>
    </row>
    <row r="30" spans="1:6" ht="13.8" x14ac:dyDescent="0.25">
      <c r="A30" s="39">
        <v>3</v>
      </c>
      <c r="B30" s="40" t="s">
        <v>188</v>
      </c>
      <c r="C30" s="41">
        <v>173</v>
      </c>
      <c r="D30" s="89">
        <v>155.90000000000003</v>
      </c>
    </row>
    <row r="31" spans="1:6" ht="13.8" x14ac:dyDescent="0.25">
      <c r="A31" s="39">
        <v>4</v>
      </c>
      <c r="B31" s="40" t="s">
        <v>189</v>
      </c>
      <c r="C31" s="41">
        <v>1803</v>
      </c>
      <c r="D31" s="89">
        <v>1623.7400000000055</v>
      </c>
    </row>
    <row r="32" spans="1:6" ht="13.8" x14ac:dyDescent="0.25">
      <c r="A32" s="39">
        <v>5</v>
      </c>
      <c r="B32" s="40" t="s">
        <v>190</v>
      </c>
      <c r="C32" s="41">
        <v>6548</v>
      </c>
      <c r="D32" s="89">
        <v>7072.7099999998736</v>
      </c>
    </row>
    <row r="33" spans="1:4" ht="13.8" x14ac:dyDescent="0.25">
      <c r="A33" s="39">
        <v>6</v>
      </c>
      <c r="B33" s="40" t="s">
        <v>191</v>
      </c>
      <c r="C33" s="41">
        <v>4832</v>
      </c>
      <c r="D33" s="89">
        <v>4820.7099999999991</v>
      </c>
    </row>
    <row r="34" spans="1:4" ht="13.8" x14ac:dyDescent="0.25">
      <c r="A34" s="39">
        <v>7</v>
      </c>
      <c r="B34" s="40" t="s">
        <v>192</v>
      </c>
      <c r="C34" s="41">
        <v>554</v>
      </c>
      <c r="D34" s="89">
        <v>472.8599999999999</v>
      </c>
    </row>
    <row r="35" spans="1:4" ht="13.8" x14ac:dyDescent="0.25">
      <c r="A35" s="39">
        <v>8</v>
      </c>
      <c r="B35" s="40" t="s">
        <v>193</v>
      </c>
      <c r="C35" s="41">
        <v>26</v>
      </c>
      <c r="D35" s="89">
        <v>17.61</v>
      </c>
    </row>
    <row r="36" spans="1:4" ht="13.8" x14ac:dyDescent="0.25">
      <c r="A36" s="19"/>
      <c r="B36" s="37"/>
      <c r="C36" s="45">
        <f>SUM(C28:C35)</f>
        <v>14028</v>
      </c>
      <c r="D36" s="90">
        <f>SUM(D28:D35)</f>
        <v>14224.49999999988</v>
      </c>
    </row>
  </sheetData>
  <mergeCells count="2">
    <mergeCell ref="B1:E1"/>
    <mergeCell ref="A26:D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L1" workbookViewId="0">
      <selection activeCell="R3" sqref="R3:R11"/>
    </sheetView>
  </sheetViews>
  <sheetFormatPr defaultColWidth="9" defaultRowHeight="18" customHeight="1" x14ac:dyDescent="0.25"/>
  <cols>
    <col min="1" max="1" width="5.796875" style="46" bestFit="1" customWidth="1"/>
    <col min="2" max="2" width="15.19921875" style="46" bestFit="1" customWidth="1"/>
    <col min="3" max="3" width="10.5" style="46" bestFit="1" customWidth="1"/>
    <col min="4" max="4" width="18.69921875" style="46" bestFit="1" customWidth="1"/>
    <col min="5" max="5" width="13.296875" style="46" bestFit="1" customWidth="1"/>
    <col min="6" max="6" width="9.3984375" style="46" bestFit="1" customWidth="1"/>
    <col min="7" max="7" width="8" style="46" bestFit="1" customWidth="1"/>
    <col min="8" max="8" width="7.8984375" style="46" bestFit="1" customWidth="1"/>
    <col min="9" max="9" width="8.5" style="46" bestFit="1" customWidth="1"/>
    <col min="10" max="10" width="7.09765625" style="46" bestFit="1" customWidth="1"/>
    <col min="11" max="11" width="11.09765625" style="46" bestFit="1" customWidth="1"/>
    <col min="12" max="12" width="9.69921875" style="46" bestFit="1" customWidth="1"/>
    <col min="13" max="13" width="7.3984375" style="46" bestFit="1" customWidth="1"/>
    <col min="14" max="14" width="9" style="46"/>
    <col min="15" max="15" width="17.3984375" style="46" bestFit="1" customWidth="1"/>
    <col min="16" max="16" width="9" style="46"/>
    <col min="17" max="17" width="21.59765625" style="46" bestFit="1" customWidth="1"/>
    <col min="18" max="16384" width="9" style="46"/>
  </cols>
  <sheetData>
    <row r="1" spans="1:18" ht="17.399999999999999" x14ac:dyDescent="0.3">
      <c r="A1" s="123" t="s">
        <v>180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8" ht="15" x14ac:dyDescent="0.25">
      <c r="A2" s="96" t="s">
        <v>53</v>
      </c>
      <c r="B2" s="96" t="s">
        <v>54</v>
      </c>
      <c r="C2" s="97" t="s">
        <v>55</v>
      </c>
      <c r="D2" s="97" t="s">
        <v>56</v>
      </c>
      <c r="E2" s="97" t="s">
        <v>57</v>
      </c>
      <c r="F2" s="97" t="s">
        <v>58</v>
      </c>
      <c r="G2" s="97" t="s">
        <v>59</v>
      </c>
      <c r="H2" s="97" t="s">
        <v>60</v>
      </c>
      <c r="I2" s="97" t="s">
        <v>61</v>
      </c>
      <c r="J2" s="97" t="s">
        <v>62</v>
      </c>
      <c r="K2" s="97" t="s">
        <v>4</v>
      </c>
      <c r="L2" s="97" t="s">
        <v>63</v>
      </c>
      <c r="M2" s="97" t="s">
        <v>9</v>
      </c>
      <c r="O2" s="95" t="s">
        <v>173</v>
      </c>
      <c r="Q2" s="48" t="s">
        <v>64</v>
      </c>
      <c r="R2" s="49" t="s">
        <v>65</v>
      </c>
    </row>
    <row r="3" spans="1:18" ht="15" x14ac:dyDescent="0.25">
      <c r="A3" s="98">
        <v>1</v>
      </c>
      <c r="B3" s="99" t="s">
        <v>66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00"/>
      <c r="O3" s="94" t="s">
        <v>166</v>
      </c>
      <c r="Q3" s="50" t="s">
        <v>55</v>
      </c>
      <c r="R3" s="102"/>
    </row>
    <row r="4" spans="1:18" ht="15" x14ac:dyDescent="0.25">
      <c r="A4" s="98">
        <v>2</v>
      </c>
      <c r="B4" s="99" t="s">
        <v>67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00"/>
      <c r="O4" s="94" t="s">
        <v>167</v>
      </c>
      <c r="Q4" s="50" t="s">
        <v>56</v>
      </c>
      <c r="R4" s="102"/>
    </row>
    <row r="5" spans="1:18" ht="15" x14ac:dyDescent="0.25">
      <c r="A5" s="98">
        <v>3</v>
      </c>
      <c r="B5" s="99" t="s">
        <v>68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00"/>
      <c r="O5" s="94" t="s">
        <v>168</v>
      </c>
      <c r="Q5" s="50" t="s">
        <v>69</v>
      </c>
      <c r="R5" s="102"/>
    </row>
    <row r="6" spans="1:18" ht="15" x14ac:dyDescent="0.25">
      <c r="A6" s="98">
        <v>4</v>
      </c>
      <c r="B6" s="99" t="s">
        <v>70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100"/>
      <c r="O6" s="94" t="s">
        <v>169</v>
      </c>
      <c r="Q6" s="50" t="s">
        <v>71</v>
      </c>
      <c r="R6" s="102"/>
    </row>
    <row r="7" spans="1:18" ht="15" x14ac:dyDescent="0.25">
      <c r="A7" s="98">
        <v>5</v>
      </c>
      <c r="B7" s="99" t="s">
        <v>72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00"/>
      <c r="O7" s="94" t="s">
        <v>170</v>
      </c>
      <c r="Q7" s="50" t="s">
        <v>59</v>
      </c>
      <c r="R7" s="102"/>
    </row>
    <row r="8" spans="1:18" ht="15" x14ac:dyDescent="0.25">
      <c r="A8" s="98">
        <v>6</v>
      </c>
      <c r="B8" s="99" t="s">
        <v>73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100"/>
      <c r="O8" s="94" t="s">
        <v>171</v>
      </c>
      <c r="Q8" s="50" t="s">
        <v>60</v>
      </c>
      <c r="R8" s="102"/>
    </row>
    <row r="9" spans="1:18" ht="15" x14ac:dyDescent="0.25">
      <c r="A9" s="98">
        <v>7</v>
      </c>
      <c r="B9" s="99" t="s">
        <v>74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100"/>
      <c r="O9" s="94" t="s">
        <v>172</v>
      </c>
      <c r="Q9" s="50" t="s">
        <v>61</v>
      </c>
      <c r="R9" s="102"/>
    </row>
    <row r="10" spans="1:18" ht="15" x14ac:dyDescent="0.25">
      <c r="A10" s="98">
        <v>8</v>
      </c>
      <c r="B10" s="99" t="s">
        <v>75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0"/>
      <c r="O10" s="94" t="s">
        <v>62</v>
      </c>
      <c r="Q10" s="50" t="s">
        <v>62</v>
      </c>
      <c r="R10" s="102"/>
    </row>
    <row r="11" spans="1:18" ht="15" x14ac:dyDescent="0.25">
      <c r="A11" s="98">
        <v>9</v>
      </c>
      <c r="B11" s="99" t="s">
        <v>76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100"/>
      <c r="Q11" s="50" t="s">
        <v>4</v>
      </c>
      <c r="R11" s="102"/>
    </row>
    <row r="12" spans="1:18" ht="15" x14ac:dyDescent="0.25">
      <c r="A12" s="101"/>
      <c r="B12" s="101" t="s">
        <v>77</v>
      </c>
      <c r="C12" s="97">
        <f>SUM(C3:C11)</f>
        <v>0</v>
      </c>
      <c r="D12" s="97">
        <f t="shared" ref="D12:M12" si="0">SUM(D3:D11)</f>
        <v>0</v>
      </c>
      <c r="E12" s="97">
        <f t="shared" si="0"/>
        <v>0</v>
      </c>
      <c r="F12" s="97">
        <f t="shared" si="0"/>
        <v>0</v>
      </c>
      <c r="G12" s="97">
        <f t="shared" si="0"/>
        <v>0</v>
      </c>
      <c r="H12" s="97">
        <f t="shared" si="0"/>
        <v>0</v>
      </c>
      <c r="I12" s="97">
        <f t="shared" si="0"/>
        <v>0</v>
      </c>
      <c r="J12" s="97">
        <f t="shared" si="0"/>
        <v>0</v>
      </c>
      <c r="K12" s="97">
        <f t="shared" si="0"/>
        <v>0</v>
      </c>
      <c r="L12" s="97">
        <f t="shared" si="0"/>
        <v>0</v>
      </c>
      <c r="M12" s="97">
        <f t="shared" si="0"/>
        <v>0</v>
      </c>
      <c r="Q12" s="48" t="s">
        <v>9</v>
      </c>
      <c r="R12" s="49">
        <f>SUM(R3:R11)</f>
        <v>0</v>
      </c>
    </row>
    <row r="25" spans="3:11" ht="15" x14ac:dyDescent="0.25">
      <c r="C25" s="47" t="s">
        <v>55</v>
      </c>
      <c r="D25" s="47" t="s">
        <v>78</v>
      </c>
      <c r="E25" s="47" t="s">
        <v>57</v>
      </c>
      <c r="F25" s="47" t="s">
        <v>58</v>
      </c>
      <c r="G25" s="47" t="s">
        <v>59</v>
      </c>
      <c r="H25" s="47" t="s">
        <v>60</v>
      </c>
      <c r="I25" s="47" t="s">
        <v>61</v>
      </c>
      <c r="J25" s="47" t="s">
        <v>62</v>
      </c>
      <c r="K25" s="47" t="s">
        <v>4</v>
      </c>
    </row>
    <row r="26" spans="3:11" ht="15" x14ac:dyDescent="0.25">
      <c r="C26" s="47"/>
      <c r="D26" s="47"/>
      <c r="E26" s="47"/>
      <c r="F26" s="47"/>
      <c r="G26" s="47"/>
      <c r="H26" s="47"/>
      <c r="I26" s="47"/>
      <c r="J26" s="47"/>
      <c r="K26" s="47"/>
    </row>
  </sheetData>
  <mergeCells count="1">
    <mergeCell ref="A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opLeftCell="A28" workbookViewId="0">
      <selection activeCell="C116" sqref="C116"/>
    </sheetView>
  </sheetViews>
  <sheetFormatPr defaultColWidth="8.8984375" defaultRowHeight="15" x14ac:dyDescent="0.25"/>
  <cols>
    <col min="1" max="1" width="3.8984375" style="46" bestFit="1" customWidth="1"/>
    <col min="2" max="2" width="14.296875" style="46" customWidth="1"/>
    <col min="3" max="4" width="7.69921875" style="46" bestFit="1" customWidth="1"/>
    <col min="5" max="5" width="8.69921875" style="46" customWidth="1"/>
    <col min="6" max="7" width="7.69921875" style="46" bestFit="1" customWidth="1"/>
    <col min="8" max="9" width="6.796875" style="46" bestFit="1" customWidth="1"/>
    <col min="10" max="10" width="8.8984375" style="46"/>
    <col min="11" max="11" width="5.796875" style="46" bestFit="1" customWidth="1"/>
    <col min="12" max="16384" width="8.8984375" style="46"/>
  </cols>
  <sheetData>
    <row r="1" spans="1:10" ht="16.05" customHeight="1" x14ac:dyDescent="0.25">
      <c r="A1" s="124" t="s">
        <v>182</v>
      </c>
      <c r="B1" s="124"/>
      <c r="C1" s="124"/>
      <c r="D1" s="124"/>
      <c r="E1" s="124"/>
      <c r="F1" s="124"/>
      <c r="G1" s="124"/>
      <c r="H1" s="124"/>
      <c r="I1" s="124"/>
      <c r="J1"/>
    </row>
    <row r="2" spans="1:10" ht="16.05" customHeight="1" x14ac:dyDescent="0.25">
      <c r="A2" s="24" t="s">
        <v>7</v>
      </c>
      <c r="B2" s="51" t="s">
        <v>54</v>
      </c>
      <c r="C2" s="24">
        <v>2018</v>
      </c>
      <c r="D2" s="24">
        <v>2019</v>
      </c>
      <c r="E2" s="24">
        <v>2020</v>
      </c>
      <c r="F2" s="24">
        <v>2021</v>
      </c>
      <c r="G2" s="24">
        <v>2022</v>
      </c>
      <c r="H2" s="24">
        <v>2023</v>
      </c>
      <c r="I2" s="24">
        <v>2024</v>
      </c>
      <c r="J2"/>
    </row>
    <row r="3" spans="1:10" ht="16.05" customHeight="1" x14ac:dyDescent="0.3">
      <c r="A3" s="29">
        <v>1</v>
      </c>
      <c r="B3" s="30" t="s">
        <v>79</v>
      </c>
      <c r="C3" s="41"/>
      <c r="D3" s="41"/>
      <c r="E3" s="52"/>
      <c r="F3" s="42"/>
      <c r="G3" s="42"/>
      <c r="H3" s="42"/>
      <c r="I3" s="42"/>
      <c r="J3"/>
    </row>
    <row r="4" spans="1:10" ht="16.05" customHeight="1" x14ac:dyDescent="0.3">
      <c r="A4" s="53">
        <v>2</v>
      </c>
      <c r="B4" s="33" t="s">
        <v>80</v>
      </c>
      <c r="C4" s="54"/>
      <c r="D4" s="54"/>
      <c r="E4" s="52"/>
      <c r="F4" s="42"/>
      <c r="G4" s="42"/>
      <c r="H4" s="42"/>
      <c r="I4" s="42"/>
      <c r="J4"/>
    </row>
    <row r="5" spans="1:10" ht="16.05" customHeight="1" x14ac:dyDescent="0.3">
      <c r="A5" s="29">
        <v>3</v>
      </c>
      <c r="B5" s="33" t="s">
        <v>81</v>
      </c>
      <c r="C5" s="54"/>
      <c r="D5" s="54"/>
      <c r="E5" s="52"/>
      <c r="F5" s="42"/>
      <c r="G5" s="42"/>
      <c r="H5" s="42"/>
      <c r="I5" s="42"/>
      <c r="J5"/>
    </row>
    <row r="6" spans="1:10" ht="16.05" customHeight="1" x14ac:dyDescent="0.3">
      <c r="A6" s="53">
        <v>4</v>
      </c>
      <c r="B6" s="30" t="s">
        <v>82</v>
      </c>
      <c r="C6" s="41"/>
      <c r="D6" s="41"/>
      <c r="E6" s="52"/>
      <c r="F6" s="42"/>
      <c r="G6" s="42"/>
      <c r="H6" s="42"/>
      <c r="I6" s="42"/>
      <c r="J6"/>
    </row>
    <row r="7" spans="1:10" ht="16.05" customHeight="1" x14ac:dyDescent="0.3">
      <c r="A7" s="29">
        <v>5</v>
      </c>
      <c r="B7" s="30" t="s">
        <v>83</v>
      </c>
      <c r="C7" s="41"/>
      <c r="D7" s="41"/>
      <c r="E7" s="52"/>
      <c r="F7" s="42"/>
      <c r="G7" s="42"/>
      <c r="H7" s="42"/>
      <c r="I7" s="42"/>
      <c r="J7"/>
    </row>
    <row r="8" spans="1:10" ht="16.05" customHeight="1" x14ac:dyDescent="0.3">
      <c r="A8" s="53">
        <v>6</v>
      </c>
      <c r="B8" s="30" t="s">
        <v>84</v>
      </c>
      <c r="C8" s="41"/>
      <c r="D8" s="41"/>
      <c r="E8" s="52"/>
      <c r="F8" s="42"/>
      <c r="G8" s="42"/>
      <c r="H8" s="42"/>
      <c r="I8" s="42"/>
      <c r="J8"/>
    </row>
    <row r="9" spans="1:10" ht="16.05" customHeight="1" x14ac:dyDescent="0.3">
      <c r="A9" s="29">
        <v>7</v>
      </c>
      <c r="B9" s="30" t="s">
        <v>85</v>
      </c>
      <c r="C9" s="41"/>
      <c r="D9" s="41"/>
      <c r="E9" s="52"/>
      <c r="F9" s="42"/>
      <c r="G9" s="42"/>
      <c r="H9" s="42"/>
      <c r="I9" s="42"/>
      <c r="J9"/>
    </row>
    <row r="10" spans="1:10" ht="16.05" customHeight="1" x14ac:dyDescent="0.3">
      <c r="A10" s="53">
        <v>8</v>
      </c>
      <c r="B10" s="34" t="s">
        <v>86</v>
      </c>
      <c r="C10" s="55"/>
      <c r="D10" s="55"/>
      <c r="E10" s="52"/>
      <c r="F10" s="42"/>
      <c r="G10" s="42"/>
      <c r="H10" s="42"/>
      <c r="I10" s="42"/>
      <c r="J10"/>
    </row>
    <row r="11" spans="1:10" ht="16.05" customHeight="1" x14ac:dyDescent="0.3">
      <c r="A11" s="29">
        <v>9</v>
      </c>
      <c r="B11" s="34" t="s">
        <v>42</v>
      </c>
      <c r="C11" s="55"/>
      <c r="D11" s="55"/>
      <c r="E11" s="52"/>
      <c r="F11" s="42"/>
      <c r="G11" s="42"/>
      <c r="H11" s="42"/>
      <c r="I11" s="42"/>
      <c r="J11"/>
    </row>
    <row r="12" spans="1:10" ht="16.05" customHeight="1" x14ac:dyDescent="0.25">
      <c r="A12" s="56"/>
      <c r="B12" s="57" t="s">
        <v>9</v>
      </c>
      <c r="C12" s="45"/>
      <c r="D12" s="45"/>
      <c r="E12" s="45"/>
      <c r="F12" s="45"/>
      <c r="G12" s="45"/>
      <c r="H12" s="45"/>
      <c r="I12" s="45"/>
      <c r="J12"/>
    </row>
    <row r="13" spans="1:10" ht="16.05" customHeight="1" x14ac:dyDescent="0.3">
      <c r="A13" s="23"/>
      <c r="B13" s="58"/>
      <c r="C13" s="23"/>
      <c r="D13" s="23"/>
      <c r="E13" s="23"/>
      <c r="F13" s="23"/>
      <c r="G13" s="23"/>
      <c r="H13" s="23"/>
      <c r="I13" s="23"/>
      <c r="J13"/>
    </row>
    <row r="14" spans="1:10" ht="16.05" customHeight="1" x14ac:dyDescent="0.3">
      <c r="A14" s="23"/>
      <c r="B14" s="58"/>
      <c r="C14" s="23"/>
      <c r="D14" s="23"/>
      <c r="E14" s="23"/>
      <c r="F14" s="23"/>
      <c r="G14" s="23"/>
      <c r="H14" s="23"/>
      <c r="I14" s="23"/>
      <c r="J14"/>
    </row>
    <row r="15" spans="1:10" ht="16.05" customHeight="1" x14ac:dyDescent="0.3">
      <c r="A15" s="23"/>
      <c r="B15" s="58"/>
      <c r="C15" s="23"/>
      <c r="D15" s="23"/>
      <c r="E15" s="23"/>
      <c r="F15" s="23"/>
      <c r="G15" s="23"/>
      <c r="H15" s="23"/>
      <c r="I15" s="23"/>
      <c r="J15"/>
    </row>
    <row r="16" spans="1:10" ht="16.05" customHeight="1" x14ac:dyDescent="0.25">
      <c r="A16" s="124" t="s">
        <v>183</v>
      </c>
      <c r="B16" s="124"/>
      <c r="C16" s="124"/>
      <c r="D16" s="124"/>
      <c r="E16" s="124"/>
      <c r="F16" s="124"/>
      <c r="G16" s="124"/>
      <c r="H16" s="124"/>
      <c r="I16" s="124"/>
      <c r="J16"/>
    </row>
    <row r="17" spans="1:10" ht="16.05" customHeight="1" x14ac:dyDescent="0.3">
      <c r="A17" s="59" t="s">
        <v>7</v>
      </c>
      <c r="B17" s="60" t="s">
        <v>8</v>
      </c>
      <c r="C17" s="59">
        <v>2018</v>
      </c>
      <c r="D17" s="59">
        <v>2019</v>
      </c>
      <c r="E17" s="59">
        <v>2020</v>
      </c>
      <c r="F17" s="59">
        <v>2021</v>
      </c>
      <c r="G17" s="59">
        <v>2022</v>
      </c>
      <c r="H17" s="59">
        <v>2023</v>
      </c>
      <c r="I17" s="59">
        <v>2024</v>
      </c>
      <c r="J17"/>
    </row>
    <row r="18" spans="1:10" ht="16.05" customHeight="1" x14ac:dyDescent="0.25">
      <c r="A18" s="15">
        <v>1</v>
      </c>
      <c r="B18" s="61" t="s">
        <v>87</v>
      </c>
      <c r="C18" s="62"/>
      <c r="D18" s="62"/>
      <c r="E18" s="62"/>
      <c r="F18" s="62"/>
      <c r="G18" s="62"/>
      <c r="H18" s="62"/>
      <c r="I18" s="62"/>
      <c r="J18"/>
    </row>
    <row r="19" spans="1:10" ht="16.05" customHeight="1" x14ac:dyDescent="0.25">
      <c r="A19" s="15">
        <v>2</v>
      </c>
      <c r="B19" s="61" t="s">
        <v>88</v>
      </c>
      <c r="C19" s="62"/>
      <c r="D19" s="62"/>
      <c r="E19" s="62"/>
      <c r="F19" s="62"/>
      <c r="G19" s="62"/>
      <c r="H19" s="62"/>
      <c r="I19" s="62"/>
      <c r="J19"/>
    </row>
    <row r="20" spans="1:10" ht="16.05" customHeight="1" x14ac:dyDescent="0.25">
      <c r="A20" s="15">
        <v>3</v>
      </c>
      <c r="B20" s="61" t="s">
        <v>89</v>
      </c>
      <c r="C20" s="62"/>
      <c r="D20" s="62"/>
      <c r="E20" s="62"/>
      <c r="F20" s="62"/>
      <c r="G20" s="62"/>
      <c r="H20" s="62"/>
      <c r="I20" s="62"/>
      <c r="J20"/>
    </row>
    <row r="21" spans="1:10" ht="16.05" customHeight="1" x14ac:dyDescent="0.25">
      <c r="A21" s="15">
        <v>4</v>
      </c>
      <c r="B21" s="61" t="s">
        <v>90</v>
      </c>
      <c r="C21" s="62"/>
      <c r="D21" s="62"/>
      <c r="E21" s="62"/>
      <c r="F21" s="62"/>
      <c r="G21" s="62"/>
      <c r="H21" s="62"/>
      <c r="I21" s="62"/>
      <c r="J21"/>
    </row>
    <row r="22" spans="1:10" ht="16.05" customHeight="1" x14ac:dyDescent="0.25">
      <c r="A22" s="15">
        <v>5</v>
      </c>
      <c r="B22" s="61" t="s">
        <v>91</v>
      </c>
      <c r="C22" s="62"/>
      <c r="D22" s="62"/>
      <c r="E22" s="62"/>
      <c r="F22" s="62"/>
      <c r="G22" s="62"/>
      <c r="H22" s="62"/>
      <c r="I22" s="62"/>
      <c r="J22"/>
    </row>
    <row r="23" spans="1:10" ht="16.05" customHeight="1" x14ac:dyDescent="0.25">
      <c r="A23" s="15">
        <v>6</v>
      </c>
      <c r="B23" s="61" t="s">
        <v>92</v>
      </c>
      <c r="C23" s="62"/>
      <c r="D23" s="62"/>
      <c r="E23" s="62"/>
      <c r="F23" s="62"/>
      <c r="G23" s="62"/>
      <c r="H23" s="62"/>
      <c r="I23" s="62"/>
      <c r="J23"/>
    </row>
    <row r="24" spans="1:10" ht="16.05" customHeight="1" x14ac:dyDescent="0.25">
      <c r="A24" s="15">
        <v>7</v>
      </c>
      <c r="B24" s="61" t="s">
        <v>93</v>
      </c>
      <c r="C24" s="62"/>
      <c r="D24" s="62"/>
      <c r="E24" s="62"/>
      <c r="F24" s="62"/>
      <c r="G24" s="62"/>
      <c r="H24" s="62"/>
      <c r="I24" s="62"/>
      <c r="J24"/>
    </row>
    <row r="25" spans="1:10" ht="16.05" customHeight="1" x14ac:dyDescent="0.25">
      <c r="A25" s="15">
        <v>8</v>
      </c>
      <c r="B25" s="61" t="s">
        <v>94</v>
      </c>
      <c r="C25" s="62"/>
      <c r="D25" s="62"/>
      <c r="E25" s="62"/>
      <c r="F25" s="62"/>
      <c r="G25" s="62"/>
      <c r="H25" s="62"/>
      <c r="I25" s="62"/>
      <c r="J25"/>
    </row>
    <row r="26" spans="1:10" ht="16.05" customHeight="1" x14ac:dyDescent="0.25">
      <c r="A26" s="15">
        <v>9</v>
      </c>
      <c r="B26" s="61" t="s">
        <v>95</v>
      </c>
      <c r="C26" s="62"/>
      <c r="D26" s="62"/>
      <c r="E26" s="62"/>
      <c r="F26" s="62"/>
      <c r="G26" s="62"/>
      <c r="H26" s="62"/>
      <c r="I26" s="62"/>
      <c r="J26"/>
    </row>
    <row r="27" spans="1:10" ht="16.05" customHeight="1" x14ac:dyDescent="0.25">
      <c r="A27" s="15">
        <v>10</v>
      </c>
      <c r="B27" s="61" t="s">
        <v>96</v>
      </c>
      <c r="C27" s="62"/>
      <c r="D27" s="62"/>
      <c r="E27" s="62"/>
      <c r="F27" s="62"/>
      <c r="G27" s="62"/>
      <c r="H27" s="62"/>
      <c r="I27" s="62"/>
      <c r="J27"/>
    </row>
    <row r="28" spans="1:10" ht="16.05" customHeight="1" x14ac:dyDescent="0.25">
      <c r="A28" s="15">
        <v>11</v>
      </c>
      <c r="B28" s="61" t="s">
        <v>97</v>
      </c>
      <c r="C28" s="62"/>
      <c r="D28" s="62"/>
      <c r="E28" s="62"/>
      <c r="F28" s="62"/>
      <c r="G28" s="62"/>
      <c r="H28" s="62"/>
      <c r="I28" s="62"/>
      <c r="J28"/>
    </row>
    <row r="29" spans="1:10" ht="16.05" customHeight="1" x14ac:dyDescent="0.25">
      <c r="A29" s="15">
        <v>12</v>
      </c>
      <c r="B29" s="61" t="s">
        <v>98</v>
      </c>
      <c r="C29" s="62"/>
      <c r="D29" s="62"/>
      <c r="E29" s="62"/>
      <c r="F29" s="62"/>
      <c r="G29" s="62"/>
      <c r="H29" s="62"/>
      <c r="I29" s="62"/>
      <c r="J29"/>
    </row>
    <row r="30" spans="1:10" ht="16.05" customHeight="1" x14ac:dyDescent="0.25">
      <c r="A30" s="15">
        <v>13</v>
      </c>
      <c r="B30" s="61" t="s">
        <v>99</v>
      </c>
      <c r="C30" s="62"/>
      <c r="D30" s="62"/>
      <c r="E30" s="62"/>
      <c r="F30" s="62"/>
      <c r="G30" s="62"/>
      <c r="H30" s="62"/>
      <c r="I30" s="62"/>
      <c r="J30"/>
    </row>
    <row r="31" spans="1:10" ht="16.05" customHeight="1" x14ac:dyDescent="0.25">
      <c r="A31" s="15">
        <v>14</v>
      </c>
      <c r="B31" s="61" t="s">
        <v>100</v>
      </c>
      <c r="C31" s="62"/>
      <c r="D31" s="62"/>
      <c r="E31" s="62"/>
      <c r="F31" s="62"/>
      <c r="G31" s="62"/>
      <c r="H31" s="62"/>
      <c r="I31" s="62"/>
      <c r="J31"/>
    </row>
    <row r="32" spans="1:10" ht="16.05" customHeight="1" x14ac:dyDescent="0.25">
      <c r="A32" s="15">
        <v>15</v>
      </c>
      <c r="B32" s="61" t="s">
        <v>101</v>
      </c>
      <c r="C32" s="62"/>
      <c r="D32" s="62"/>
      <c r="E32" s="62"/>
      <c r="F32" s="62"/>
      <c r="G32" s="62"/>
      <c r="H32" s="62"/>
      <c r="I32" s="62"/>
      <c r="J32"/>
    </row>
    <row r="33" spans="1:11" ht="16.05" customHeight="1" x14ac:dyDescent="0.25">
      <c r="A33" s="15">
        <v>16</v>
      </c>
      <c r="B33" s="61" t="s">
        <v>102</v>
      </c>
      <c r="C33" s="62"/>
      <c r="D33" s="62"/>
      <c r="E33" s="62"/>
      <c r="F33" s="62"/>
      <c r="G33" s="62"/>
      <c r="H33" s="62"/>
      <c r="I33" s="62"/>
      <c r="J33"/>
    </row>
    <row r="34" spans="1:11" ht="16.05" customHeight="1" x14ac:dyDescent="0.25">
      <c r="A34" s="15">
        <v>17</v>
      </c>
      <c r="B34" s="61" t="s">
        <v>103</v>
      </c>
      <c r="C34" s="62"/>
      <c r="D34" s="62"/>
      <c r="E34" s="62"/>
      <c r="F34" s="62"/>
      <c r="G34" s="62"/>
      <c r="H34" s="62"/>
      <c r="I34" s="62"/>
      <c r="J34"/>
    </row>
    <row r="35" spans="1:11" ht="16.05" customHeight="1" x14ac:dyDescent="0.25">
      <c r="A35" s="15">
        <v>18</v>
      </c>
      <c r="B35" s="61" t="s">
        <v>104</v>
      </c>
      <c r="C35" s="62"/>
      <c r="D35" s="62"/>
      <c r="E35" s="62"/>
      <c r="F35" s="62"/>
      <c r="G35" s="62"/>
      <c r="H35" s="62"/>
      <c r="I35" s="62"/>
      <c r="J35"/>
    </row>
    <row r="36" spans="1:11" ht="16.05" customHeight="1" x14ac:dyDescent="0.25">
      <c r="A36" s="15">
        <v>19</v>
      </c>
      <c r="B36" s="61" t="s">
        <v>105</v>
      </c>
      <c r="C36" s="62"/>
      <c r="D36" s="62"/>
      <c r="E36" s="62"/>
      <c r="F36" s="62"/>
      <c r="G36" s="62"/>
      <c r="H36" s="62"/>
      <c r="I36" s="62"/>
      <c r="J36"/>
    </row>
    <row r="37" spans="1:11" ht="16.05" customHeight="1" x14ac:dyDescent="0.25">
      <c r="A37" s="15">
        <v>20</v>
      </c>
      <c r="B37" s="61" t="s">
        <v>106</v>
      </c>
      <c r="C37" s="62"/>
      <c r="D37" s="62"/>
      <c r="E37" s="62"/>
      <c r="F37" s="62"/>
      <c r="G37" s="62"/>
      <c r="H37" s="62"/>
      <c r="I37" s="62"/>
      <c r="J37"/>
      <c r="K37"/>
    </row>
    <row r="38" spans="1:11" ht="16.05" customHeight="1" x14ac:dyDescent="0.25">
      <c r="A38" s="15">
        <v>21</v>
      </c>
      <c r="B38" s="61" t="s">
        <v>107</v>
      </c>
      <c r="C38" s="62"/>
      <c r="D38" s="62"/>
      <c r="E38" s="62"/>
      <c r="F38" s="62"/>
      <c r="G38" s="62"/>
      <c r="H38" s="62"/>
      <c r="I38" s="62"/>
      <c r="J38"/>
      <c r="K38"/>
    </row>
    <row r="39" spans="1:11" ht="16.05" customHeight="1" x14ac:dyDescent="0.25">
      <c r="A39" s="15">
        <v>22</v>
      </c>
      <c r="B39" s="61" t="s">
        <v>108</v>
      </c>
      <c r="C39" s="62"/>
      <c r="D39" s="62"/>
      <c r="E39" s="62"/>
      <c r="F39" s="62"/>
      <c r="G39" s="62"/>
      <c r="H39" s="62"/>
      <c r="I39" s="62"/>
      <c r="J39"/>
      <c r="K39"/>
    </row>
    <row r="40" spans="1:11" ht="16.05" customHeight="1" x14ac:dyDescent="0.25">
      <c r="A40" s="15">
        <v>23</v>
      </c>
      <c r="B40" s="61" t="s">
        <v>109</v>
      </c>
      <c r="C40" s="62"/>
      <c r="D40" s="62"/>
      <c r="E40" s="62"/>
      <c r="F40" s="62"/>
      <c r="G40" s="62"/>
      <c r="H40" s="62"/>
      <c r="I40" s="62"/>
      <c r="J40"/>
      <c r="K40"/>
    </row>
    <row r="41" spans="1:11" ht="16.05" customHeight="1" x14ac:dyDescent="0.25">
      <c r="A41" s="15">
        <v>24</v>
      </c>
      <c r="B41" s="61" t="s">
        <v>110</v>
      </c>
      <c r="C41" s="62"/>
      <c r="D41" s="62"/>
      <c r="E41" s="62"/>
      <c r="F41" s="62"/>
      <c r="G41" s="62"/>
      <c r="H41" s="62"/>
      <c r="I41" s="62"/>
      <c r="J41"/>
      <c r="K41"/>
    </row>
    <row r="42" spans="1:11" ht="16.05" customHeight="1" x14ac:dyDescent="0.25">
      <c r="A42" s="15">
        <v>25</v>
      </c>
      <c r="B42" s="61" t="s">
        <v>111</v>
      </c>
      <c r="C42" s="62"/>
      <c r="D42" s="62"/>
      <c r="E42" s="62"/>
      <c r="F42" s="62"/>
      <c r="G42" s="62"/>
      <c r="H42" s="62"/>
      <c r="I42" s="62"/>
      <c r="J42"/>
      <c r="K42"/>
    </row>
    <row r="43" spans="1:11" ht="16.05" customHeight="1" x14ac:dyDescent="0.25">
      <c r="A43" s="15">
        <v>26</v>
      </c>
      <c r="B43" s="61" t="s">
        <v>112</v>
      </c>
      <c r="C43" s="62"/>
      <c r="D43" s="62"/>
      <c r="E43" s="62"/>
      <c r="F43" s="62"/>
      <c r="G43" s="62"/>
      <c r="H43" s="62"/>
      <c r="I43" s="62"/>
      <c r="J43"/>
      <c r="K43"/>
    </row>
    <row r="44" spans="1:11" ht="16.05" customHeight="1" x14ac:dyDescent="0.25">
      <c r="A44" s="15">
        <v>27</v>
      </c>
      <c r="B44" s="61" t="s">
        <v>113</v>
      </c>
      <c r="C44" s="62"/>
      <c r="D44" s="62"/>
      <c r="E44" s="62"/>
      <c r="F44" s="62"/>
      <c r="G44" s="62"/>
      <c r="H44" s="62"/>
      <c r="I44" s="62"/>
      <c r="J44"/>
      <c r="K44"/>
    </row>
    <row r="45" spans="1:11" ht="16.05" customHeight="1" x14ac:dyDescent="0.25">
      <c r="A45" s="15">
        <v>28</v>
      </c>
      <c r="B45" s="61" t="s">
        <v>114</v>
      </c>
      <c r="C45" s="62"/>
      <c r="D45" s="62"/>
      <c r="E45" s="62"/>
      <c r="F45" s="62"/>
      <c r="G45" s="62"/>
      <c r="H45" s="62"/>
      <c r="I45" s="62"/>
      <c r="J45"/>
      <c r="K45"/>
    </row>
    <row r="46" spans="1:11" ht="16.05" customHeight="1" x14ac:dyDescent="0.25">
      <c r="A46" s="15">
        <v>29</v>
      </c>
      <c r="B46" s="61" t="s">
        <v>115</v>
      </c>
      <c r="C46" s="62"/>
      <c r="D46" s="62"/>
      <c r="E46" s="62"/>
      <c r="F46" s="62"/>
      <c r="G46" s="62"/>
      <c r="H46" s="62"/>
      <c r="I46" s="62"/>
      <c r="J46"/>
      <c r="K46"/>
    </row>
    <row r="47" spans="1:11" ht="16.05" customHeight="1" x14ac:dyDescent="0.25">
      <c r="A47" s="15">
        <v>30</v>
      </c>
      <c r="B47" s="61" t="s">
        <v>116</v>
      </c>
      <c r="C47" s="62"/>
      <c r="D47" s="62"/>
      <c r="E47" s="62"/>
      <c r="F47" s="62"/>
      <c r="G47" s="62"/>
      <c r="H47" s="62"/>
      <c r="I47" s="62"/>
      <c r="J47"/>
      <c r="K47"/>
    </row>
    <row r="48" spans="1:11" ht="16.05" customHeight="1" x14ac:dyDescent="0.25">
      <c r="A48" s="15">
        <v>31</v>
      </c>
      <c r="B48" s="61" t="s">
        <v>117</v>
      </c>
      <c r="C48" s="62"/>
      <c r="D48" s="62"/>
      <c r="E48" s="62"/>
      <c r="F48" s="62"/>
      <c r="G48" s="62"/>
      <c r="H48" s="62"/>
      <c r="I48" s="62"/>
      <c r="J48"/>
      <c r="K48"/>
    </row>
    <row r="49" spans="1:11" ht="16.05" customHeight="1" x14ac:dyDescent="0.25">
      <c r="A49" s="15">
        <v>32</v>
      </c>
      <c r="B49" s="61" t="s">
        <v>118</v>
      </c>
      <c r="C49" s="62"/>
      <c r="D49" s="62"/>
      <c r="E49" s="62"/>
      <c r="F49" s="62"/>
      <c r="G49" s="62"/>
      <c r="H49" s="62"/>
      <c r="I49" s="62"/>
      <c r="J49"/>
      <c r="K49"/>
    </row>
    <row r="50" spans="1:11" ht="16.05" customHeight="1" x14ac:dyDescent="0.25">
      <c r="A50" s="15">
        <v>33</v>
      </c>
      <c r="B50" s="61" t="s">
        <v>76</v>
      </c>
      <c r="C50" s="62"/>
      <c r="D50" s="62"/>
      <c r="E50" s="62"/>
      <c r="F50" s="62"/>
      <c r="G50" s="62"/>
      <c r="H50" s="62"/>
      <c r="I50" s="62"/>
      <c r="J50"/>
      <c r="K50"/>
    </row>
    <row r="51" spans="1:11" ht="16.05" customHeight="1" x14ac:dyDescent="0.3">
      <c r="A51" s="63"/>
      <c r="B51" s="67" t="s">
        <v>9</v>
      </c>
      <c r="C51" s="64"/>
      <c r="D51" s="64"/>
      <c r="E51" s="64"/>
      <c r="F51" s="64"/>
      <c r="G51" s="64"/>
      <c r="H51" s="64"/>
      <c r="I51" s="64"/>
      <c r="J51"/>
      <c r="K51"/>
    </row>
    <row r="52" spans="1:11" ht="16.05" customHeight="1" x14ac:dyDescent="0.3">
      <c r="A52" s="23"/>
      <c r="B52" s="58"/>
      <c r="C52" s="23"/>
      <c r="D52" s="23"/>
      <c r="E52" s="23"/>
      <c r="F52" s="23"/>
      <c r="G52" s="23"/>
      <c r="H52" s="23"/>
      <c r="I52" s="23"/>
      <c r="J52"/>
      <c r="K52"/>
    </row>
    <row r="53" spans="1:11" ht="16.05" customHeight="1" x14ac:dyDescent="0.3">
      <c r="A53" s="23"/>
      <c r="B53" s="58"/>
      <c r="C53" s="23"/>
      <c r="D53" s="23"/>
      <c r="E53" s="23"/>
      <c r="F53" s="23"/>
      <c r="G53" s="23"/>
      <c r="H53" s="23"/>
      <c r="I53" s="23"/>
      <c r="J53"/>
      <c r="K53"/>
    </row>
    <row r="54" spans="1:11" ht="16.05" customHeight="1" x14ac:dyDescent="0.3">
      <c r="A54" s="23"/>
      <c r="B54" s="58"/>
      <c r="C54" s="23"/>
      <c r="D54" s="23"/>
      <c r="E54" s="23"/>
      <c r="F54" s="23"/>
      <c r="G54" s="23"/>
      <c r="H54" s="23"/>
      <c r="I54" s="23"/>
      <c r="J54"/>
      <c r="K54"/>
    </row>
    <row r="55" spans="1:11" ht="16.05" customHeight="1" x14ac:dyDescent="0.25">
      <c r="A55" s="124" t="s">
        <v>183</v>
      </c>
      <c r="B55" s="124"/>
      <c r="C55" s="124"/>
      <c r="D55" s="124"/>
      <c r="E55" s="124"/>
      <c r="F55" s="124"/>
      <c r="G55" s="124"/>
      <c r="H55" s="124"/>
      <c r="I55" s="124"/>
      <c r="J55"/>
      <c r="K55"/>
    </row>
    <row r="56" spans="1:11" ht="16.05" customHeight="1" x14ac:dyDescent="0.3">
      <c r="A56" s="59" t="s">
        <v>7</v>
      </c>
      <c r="B56" s="60" t="s">
        <v>43</v>
      </c>
      <c r="C56" s="65">
        <v>2018</v>
      </c>
      <c r="D56" s="59">
        <v>2019</v>
      </c>
      <c r="E56" s="59">
        <v>2020</v>
      </c>
      <c r="F56" s="59">
        <v>2021</v>
      </c>
      <c r="G56" s="59">
        <v>2022</v>
      </c>
      <c r="H56" s="59">
        <v>2023</v>
      </c>
      <c r="I56" s="59">
        <v>2024</v>
      </c>
      <c r="J56"/>
      <c r="K56"/>
    </row>
    <row r="57" spans="1:11" ht="16.05" customHeight="1" x14ac:dyDescent="0.25">
      <c r="A57" s="15">
        <v>1</v>
      </c>
      <c r="B57" s="61"/>
      <c r="C57" s="66"/>
      <c r="D57" s="15"/>
      <c r="E57" s="15"/>
      <c r="F57" s="15"/>
      <c r="G57" s="15"/>
      <c r="H57" s="15"/>
      <c r="I57" s="15"/>
      <c r="J57"/>
      <c r="K57"/>
    </row>
    <row r="58" spans="1:11" ht="16.05" customHeight="1" x14ac:dyDescent="0.25">
      <c r="A58" s="15">
        <v>2</v>
      </c>
      <c r="B58" s="61"/>
      <c r="C58" s="66"/>
      <c r="D58" s="15"/>
      <c r="E58" s="15"/>
      <c r="F58" s="15"/>
      <c r="G58" s="15"/>
      <c r="H58" s="15"/>
      <c r="I58" s="15"/>
      <c r="J58"/>
      <c r="K58"/>
    </row>
    <row r="59" spans="1:11" ht="16.05" customHeight="1" x14ac:dyDescent="0.25">
      <c r="A59" s="15">
        <v>3</v>
      </c>
      <c r="B59" s="61"/>
      <c r="C59" s="66"/>
      <c r="D59" s="15"/>
      <c r="E59" s="15"/>
      <c r="F59" s="15"/>
      <c r="G59" s="15"/>
      <c r="H59" s="15"/>
      <c r="I59" s="15"/>
      <c r="J59"/>
      <c r="K59"/>
    </row>
    <row r="60" spans="1:11" ht="16.05" customHeight="1" x14ac:dyDescent="0.25">
      <c r="A60" s="15">
        <v>4</v>
      </c>
      <c r="B60" s="61"/>
      <c r="C60" s="66"/>
      <c r="D60" s="15"/>
      <c r="E60" s="15"/>
      <c r="F60" s="15"/>
      <c r="G60" s="15"/>
      <c r="H60" s="15"/>
      <c r="I60" s="15"/>
      <c r="J60"/>
      <c r="K60"/>
    </row>
    <row r="61" spans="1:11" ht="16.05" customHeight="1" x14ac:dyDescent="0.25">
      <c r="A61" s="15">
        <v>5</v>
      </c>
      <c r="B61" s="61"/>
      <c r="C61" s="66"/>
      <c r="D61" s="15"/>
      <c r="E61" s="15"/>
      <c r="F61" s="15"/>
      <c r="G61" s="15"/>
      <c r="H61" s="15"/>
      <c r="I61" s="15"/>
      <c r="J61"/>
      <c r="K61"/>
    </row>
    <row r="62" spans="1:11" ht="16.05" customHeight="1" x14ac:dyDescent="0.25">
      <c r="A62" s="15">
        <v>6</v>
      </c>
      <c r="B62" s="61"/>
      <c r="C62" s="66"/>
      <c r="D62" s="15"/>
      <c r="E62" s="15"/>
      <c r="F62" s="15"/>
      <c r="G62" s="15"/>
      <c r="H62" s="15"/>
      <c r="I62" s="15"/>
      <c r="J62"/>
      <c r="K62"/>
    </row>
    <row r="63" spans="1:11" ht="16.05" customHeight="1" x14ac:dyDescent="0.25">
      <c r="A63" s="15">
        <v>7</v>
      </c>
      <c r="B63" s="61"/>
      <c r="C63" s="66"/>
      <c r="D63" s="15"/>
      <c r="E63" s="15"/>
      <c r="F63" s="15"/>
      <c r="G63" s="15"/>
      <c r="H63" s="15"/>
      <c r="I63" s="15"/>
      <c r="J63"/>
      <c r="K63"/>
    </row>
    <row r="64" spans="1:11" ht="16.05" customHeight="1" x14ac:dyDescent="0.25">
      <c r="A64" s="15">
        <v>8</v>
      </c>
      <c r="B64" s="61"/>
      <c r="C64" s="66"/>
      <c r="D64" s="15"/>
      <c r="E64" s="15"/>
      <c r="F64" s="15"/>
      <c r="G64" s="15"/>
      <c r="H64" s="15"/>
      <c r="I64" s="15"/>
      <c r="J64"/>
      <c r="K64"/>
    </row>
    <row r="65" spans="1:11" ht="16.05" customHeight="1" x14ac:dyDescent="0.25">
      <c r="A65" s="15">
        <v>9</v>
      </c>
      <c r="B65" s="61"/>
      <c r="C65" s="66"/>
      <c r="D65" s="15"/>
      <c r="E65" s="15"/>
      <c r="F65" s="15"/>
      <c r="G65" s="15"/>
      <c r="H65" s="15"/>
      <c r="I65" s="15"/>
      <c r="J65"/>
      <c r="K65"/>
    </row>
    <row r="66" spans="1:11" ht="16.05" customHeight="1" x14ac:dyDescent="0.25">
      <c r="A66" s="15">
        <v>10</v>
      </c>
      <c r="B66" s="61"/>
      <c r="C66" s="66"/>
      <c r="D66" s="15"/>
      <c r="E66" s="15"/>
      <c r="F66" s="15"/>
      <c r="G66" s="15"/>
      <c r="H66" s="15"/>
      <c r="I66" s="15"/>
      <c r="J66"/>
      <c r="K66"/>
    </row>
    <row r="67" spans="1:11" ht="16.05" customHeight="1" x14ac:dyDescent="0.25">
      <c r="A67" s="15">
        <v>11</v>
      </c>
      <c r="B67" s="61"/>
      <c r="C67" s="66"/>
      <c r="D67" s="15"/>
      <c r="E67" s="15"/>
      <c r="F67" s="15"/>
      <c r="G67" s="15"/>
      <c r="H67" s="15"/>
      <c r="I67" s="15"/>
      <c r="J67"/>
      <c r="K67"/>
    </row>
    <row r="68" spans="1:11" ht="16.05" customHeight="1" x14ac:dyDescent="0.25">
      <c r="A68" s="15">
        <v>12</v>
      </c>
      <c r="B68" s="61"/>
      <c r="C68" s="66"/>
      <c r="D68" s="15"/>
      <c r="E68" s="15"/>
      <c r="F68" s="15"/>
      <c r="G68" s="15"/>
      <c r="H68" s="15"/>
      <c r="I68" s="15"/>
      <c r="J68"/>
      <c r="K68"/>
    </row>
    <row r="69" spans="1:11" ht="16.05" customHeight="1" x14ac:dyDescent="0.25">
      <c r="A69" s="15">
        <v>13</v>
      </c>
      <c r="B69" s="61"/>
      <c r="C69" s="66"/>
      <c r="D69" s="15"/>
      <c r="E69" s="15"/>
      <c r="F69" s="15"/>
      <c r="G69" s="15"/>
      <c r="H69" s="15"/>
      <c r="I69" s="15"/>
      <c r="J69"/>
      <c r="K69"/>
    </row>
    <row r="70" spans="1:11" ht="16.05" customHeight="1" x14ac:dyDescent="0.25">
      <c r="A70" s="15">
        <v>14</v>
      </c>
      <c r="B70" s="61"/>
      <c r="C70" s="66"/>
      <c r="D70" s="15"/>
      <c r="E70" s="15"/>
      <c r="F70" s="15"/>
      <c r="G70" s="15"/>
      <c r="H70" s="15"/>
      <c r="I70" s="15"/>
      <c r="J70"/>
      <c r="K70"/>
    </row>
    <row r="71" spans="1:11" ht="16.05" customHeight="1" x14ac:dyDescent="0.25">
      <c r="A71" s="15">
        <v>15</v>
      </c>
      <c r="B71" s="61"/>
      <c r="C71" s="66"/>
      <c r="D71" s="15"/>
      <c r="E71" s="15"/>
      <c r="F71" s="15"/>
      <c r="G71" s="15"/>
      <c r="H71" s="15"/>
      <c r="I71" s="15"/>
      <c r="J71"/>
      <c r="K71"/>
    </row>
    <row r="72" spans="1:11" ht="16.05" customHeight="1" x14ac:dyDescent="0.25">
      <c r="A72" s="15">
        <v>16</v>
      </c>
      <c r="B72" s="61"/>
      <c r="C72" s="66"/>
      <c r="D72" s="15"/>
      <c r="E72" s="15"/>
      <c r="F72" s="15"/>
      <c r="G72" s="15"/>
      <c r="H72" s="15"/>
      <c r="I72" s="15"/>
      <c r="J72"/>
      <c r="K72"/>
    </row>
    <row r="73" spans="1:11" ht="16.05" customHeight="1" x14ac:dyDescent="0.25">
      <c r="A73" s="15">
        <v>17</v>
      </c>
      <c r="B73" s="61"/>
      <c r="C73" s="66"/>
      <c r="D73" s="15"/>
      <c r="E73" s="15"/>
      <c r="F73" s="15"/>
      <c r="G73" s="15"/>
      <c r="H73" s="15"/>
      <c r="I73" s="15"/>
      <c r="J73"/>
      <c r="K73"/>
    </row>
    <row r="74" spans="1:11" ht="16.05" customHeight="1" x14ac:dyDescent="0.25">
      <c r="A74" s="15">
        <v>18</v>
      </c>
      <c r="B74" s="61"/>
      <c r="C74" s="66"/>
      <c r="D74" s="15"/>
      <c r="E74" s="15"/>
      <c r="F74" s="15"/>
      <c r="G74" s="15"/>
      <c r="H74" s="15"/>
      <c r="I74" s="15"/>
      <c r="J74"/>
      <c r="K74"/>
    </row>
    <row r="75" spans="1:11" ht="16.05" customHeight="1" x14ac:dyDescent="0.25">
      <c r="A75" s="15">
        <v>19</v>
      </c>
      <c r="B75" s="61"/>
      <c r="C75" s="66"/>
      <c r="D75" s="15"/>
      <c r="E75" s="15"/>
      <c r="F75" s="15"/>
      <c r="G75" s="15"/>
      <c r="H75" s="15"/>
      <c r="I75" s="15"/>
      <c r="J75"/>
      <c r="K75"/>
    </row>
    <row r="76" spans="1:11" ht="16.05" customHeight="1" x14ac:dyDescent="0.25">
      <c r="A76" s="15">
        <v>20</v>
      </c>
      <c r="B76" s="61"/>
      <c r="C76" s="66"/>
      <c r="D76" s="15"/>
      <c r="E76" s="15"/>
      <c r="F76" s="15"/>
      <c r="G76" s="15"/>
      <c r="H76" s="15"/>
      <c r="I76" s="15"/>
      <c r="J76"/>
      <c r="K76"/>
    </row>
    <row r="77" spans="1:11" ht="16.05" customHeight="1" x14ac:dyDescent="0.25">
      <c r="A77" s="15">
        <v>21</v>
      </c>
      <c r="B77" s="61"/>
      <c r="C77" s="66"/>
      <c r="D77" s="15"/>
      <c r="E77" s="15"/>
      <c r="F77" s="15"/>
      <c r="G77" s="15"/>
      <c r="H77" s="15"/>
      <c r="I77" s="15"/>
      <c r="J77"/>
      <c r="K77"/>
    </row>
    <row r="78" spans="1:11" ht="16.05" customHeight="1" x14ac:dyDescent="0.25">
      <c r="A78" s="15">
        <v>22</v>
      </c>
      <c r="B78" s="61"/>
      <c r="C78" s="66"/>
      <c r="D78" s="15"/>
      <c r="E78" s="15"/>
      <c r="F78" s="15"/>
      <c r="G78" s="15"/>
      <c r="H78" s="15"/>
      <c r="I78" s="15"/>
      <c r="J78"/>
      <c r="K78"/>
    </row>
    <row r="79" spans="1:11" ht="16.05" customHeight="1" x14ac:dyDescent="0.25">
      <c r="A79" s="15">
        <v>23</v>
      </c>
      <c r="B79" s="61"/>
      <c r="C79" s="66"/>
      <c r="D79" s="15"/>
      <c r="E79" s="15"/>
      <c r="F79" s="15"/>
      <c r="G79" s="15"/>
      <c r="H79" s="15"/>
      <c r="I79" s="15"/>
      <c r="J79"/>
      <c r="K79"/>
    </row>
    <row r="80" spans="1:11" ht="16.05" customHeight="1" x14ac:dyDescent="0.25">
      <c r="A80" s="15">
        <v>24</v>
      </c>
      <c r="B80" s="61"/>
      <c r="C80" s="66"/>
      <c r="D80" s="15"/>
      <c r="E80" s="15"/>
      <c r="F80" s="15"/>
      <c r="G80" s="15"/>
      <c r="H80" s="15"/>
      <c r="I80" s="15"/>
      <c r="J80"/>
      <c r="K80"/>
    </row>
    <row r="81" spans="1:11" ht="16.05" customHeight="1" x14ac:dyDescent="0.25">
      <c r="A81" s="15">
        <v>25</v>
      </c>
      <c r="B81" s="61"/>
      <c r="C81" s="66"/>
      <c r="D81" s="15"/>
      <c r="E81" s="15"/>
      <c r="F81" s="15"/>
      <c r="G81" s="15"/>
      <c r="H81" s="15"/>
      <c r="I81" s="15"/>
      <c r="J81"/>
      <c r="K81"/>
    </row>
    <row r="82" spans="1:11" ht="16.05" customHeight="1" x14ac:dyDescent="0.25">
      <c r="A82" s="15">
        <v>26</v>
      </c>
      <c r="B82" s="61"/>
      <c r="C82" s="66"/>
      <c r="D82" s="15"/>
      <c r="E82" s="15"/>
      <c r="F82" s="15"/>
      <c r="G82" s="15"/>
      <c r="H82" s="15"/>
      <c r="I82" s="15"/>
      <c r="J82"/>
      <c r="K82"/>
    </row>
    <row r="83" spans="1:11" ht="16.05" customHeight="1" x14ac:dyDescent="0.25">
      <c r="A83" s="15">
        <v>27</v>
      </c>
      <c r="B83" s="61"/>
      <c r="C83" s="66"/>
      <c r="D83" s="15"/>
      <c r="E83" s="15"/>
      <c r="F83" s="15"/>
      <c r="G83" s="15"/>
      <c r="H83" s="15"/>
      <c r="I83" s="15"/>
      <c r="J83"/>
      <c r="K83"/>
    </row>
    <row r="84" spans="1:11" ht="16.05" customHeight="1" x14ac:dyDescent="0.25">
      <c r="A84" s="15">
        <v>28</v>
      </c>
      <c r="B84" s="61"/>
      <c r="C84" s="66"/>
      <c r="D84" s="15"/>
      <c r="E84" s="15"/>
      <c r="F84" s="15"/>
      <c r="G84" s="15"/>
      <c r="H84" s="15"/>
      <c r="I84" s="15"/>
      <c r="J84"/>
      <c r="K84"/>
    </row>
    <row r="85" spans="1:11" ht="16.05" customHeight="1" x14ac:dyDescent="0.25">
      <c r="A85" s="15">
        <v>29</v>
      </c>
      <c r="B85" s="61"/>
      <c r="C85" s="66"/>
      <c r="D85" s="15"/>
      <c r="E85" s="15"/>
      <c r="F85" s="15"/>
      <c r="G85" s="15"/>
      <c r="H85" s="15"/>
      <c r="I85" s="15"/>
      <c r="J85"/>
      <c r="K85"/>
    </row>
    <row r="86" spans="1:11" ht="16.05" customHeight="1" x14ac:dyDescent="0.25">
      <c r="A86" s="15">
        <v>30</v>
      </c>
      <c r="B86" s="61"/>
      <c r="C86" s="66"/>
      <c r="D86" s="15"/>
      <c r="E86" s="15"/>
      <c r="F86" s="15"/>
      <c r="G86" s="15"/>
      <c r="H86" s="15"/>
      <c r="I86" s="15"/>
      <c r="J86"/>
      <c r="K86"/>
    </row>
    <row r="87" spans="1:11" ht="16.05" customHeight="1" x14ac:dyDescent="0.25">
      <c r="A87" s="15">
        <v>31</v>
      </c>
      <c r="B87" s="61"/>
      <c r="C87" s="66"/>
      <c r="D87" s="15"/>
      <c r="E87" s="15"/>
      <c r="F87" s="15"/>
      <c r="G87" s="15"/>
      <c r="H87" s="15"/>
      <c r="I87" s="15"/>
      <c r="J87"/>
      <c r="K87"/>
    </row>
    <row r="88" spans="1:11" ht="16.05" customHeight="1" x14ac:dyDescent="0.25">
      <c r="A88" s="15">
        <v>32</v>
      </c>
      <c r="B88" s="61"/>
      <c r="C88" s="66"/>
      <c r="D88" s="15"/>
      <c r="E88" s="15"/>
      <c r="F88" s="15"/>
      <c r="G88" s="15"/>
      <c r="H88" s="15"/>
      <c r="I88" s="15"/>
      <c r="J88"/>
      <c r="K88"/>
    </row>
    <row r="89" spans="1:11" ht="16.05" customHeight="1" x14ac:dyDescent="0.25">
      <c r="A89" s="15">
        <v>33</v>
      </c>
      <c r="B89" s="61"/>
      <c r="C89" s="66"/>
      <c r="D89" s="15"/>
      <c r="E89" s="15"/>
      <c r="F89" s="15"/>
      <c r="G89" s="15"/>
      <c r="H89" s="15"/>
      <c r="I89" s="15"/>
      <c r="J89"/>
      <c r="K89"/>
    </row>
    <row r="90" spans="1:11" ht="16.05" customHeight="1" x14ac:dyDescent="0.25">
      <c r="A90" s="15">
        <v>34</v>
      </c>
      <c r="B90" s="61"/>
      <c r="C90" s="66"/>
      <c r="D90" s="15"/>
      <c r="E90" s="15"/>
      <c r="F90" s="15"/>
      <c r="G90" s="15"/>
      <c r="H90" s="15"/>
      <c r="I90" s="15"/>
      <c r="J90"/>
      <c r="K90"/>
    </row>
    <row r="91" spans="1:11" ht="16.05" customHeight="1" x14ac:dyDescent="0.25">
      <c r="A91" s="15">
        <v>35</v>
      </c>
      <c r="B91" s="61"/>
      <c r="C91" s="66"/>
      <c r="D91" s="15"/>
      <c r="E91" s="15"/>
      <c r="F91" s="15"/>
      <c r="G91" s="15"/>
      <c r="H91" s="15"/>
      <c r="I91" s="15"/>
      <c r="J91"/>
      <c r="K91"/>
    </row>
    <row r="92" spans="1:11" ht="16.05" customHeight="1" x14ac:dyDescent="0.25">
      <c r="A92" s="15">
        <v>36</v>
      </c>
      <c r="B92" s="61"/>
      <c r="C92" s="66"/>
      <c r="D92" s="15"/>
      <c r="E92" s="15"/>
      <c r="F92" s="15"/>
      <c r="G92" s="15"/>
      <c r="H92" s="15"/>
      <c r="I92" s="15"/>
      <c r="J92"/>
      <c r="K92"/>
    </row>
    <row r="93" spans="1:11" ht="16.05" customHeight="1" x14ac:dyDescent="0.25">
      <c r="A93" s="15">
        <v>37</v>
      </c>
      <c r="B93" s="61"/>
      <c r="C93" s="66"/>
      <c r="D93" s="15"/>
      <c r="E93" s="15"/>
      <c r="F93" s="15"/>
      <c r="G93" s="15"/>
      <c r="H93" s="15"/>
      <c r="I93" s="15"/>
      <c r="J93"/>
      <c r="K93"/>
    </row>
    <row r="94" spans="1:11" ht="16.05" customHeight="1" x14ac:dyDescent="0.25">
      <c r="A94" s="15">
        <v>38</v>
      </c>
      <c r="B94" s="61"/>
      <c r="C94" s="66"/>
      <c r="D94" s="15"/>
      <c r="E94" s="15"/>
      <c r="F94" s="15"/>
      <c r="G94" s="15"/>
      <c r="H94" s="15"/>
      <c r="I94" s="15"/>
      <c r="J94"/>
      <c r="K94"/>
    </row>
    <row r="95" spans="1:11" ht="16.05" customHeight="1" x14ac:dyDescent="0.25">
      <c r="A95" s="15">
        <v>39</v>
      </c>
      <c r="B95" s="61"/>
      <c r="C95" s="66"/>
      <c r="D95" s="15"/>
      <c r="E95" s="15"/>
      <c r="F95" s="15"/>
      <c r="G95" s="15"/>
      <c r="H95" s="15"/>
      <c r="I95" s="15"/>
      <c r="J95"/>
      <c r="K95"/>
    </row>
    <row r="96" spans="1:11" ht="16.05" customHeight="1" x14ac:dyDescent="0.25">
      <c r="A96" s="15">
        <v>40</v>
      </c>
      <c r="B96" s="61"/>
      <c r="C96" s="66"/>
      <c r="D96" s="15"/>
      <c r="E96" s="15"/>
      <c r="F96" s="15"/>
      <c r="G96" s="15"/>
      <c r="H96" s="15"/>
      <c r="I96" s="15"/>
      <c r="J96"/>
      <c r="K96"/>
    </row>
    <row r="97" spans="1:11" ht="16.05" customHeight="1" x14ac:dyDescent="0.25">
      <c r="A97" s="15">
        <v>41</v>
      </c>
      <c r="B97" s="61"/>
      <c r="C97" s="66"/>
      <c r="D97" s="15"/>
      <c r="E97" s="15"/>
      <c r="F97" s="15"/>
      <c r="G97" s="15"/>
      <c r="H97" s="15"/>
      <c r="I97" s="15"/>
      <c r="J97"/>
      <c r="K97"/>
    </row>
    <row r="98" spans="1:11" ht="16.05" customHeight="1" x14ac:dyDescent="0.25">
      <c r="A98" s="15">
        <v>42</v>
      </c>
      <c r="B98" s="61"/>
      <c r="C98" s="66"/>
      <c r="D98" s="15"/>
      <c r="E98" s="15"/>
      <c r="F98" s="15"/>
      <c r="G98" s="15"/>
      <c r="H98" s="15"/>
      <c r="I98" s="15"/>
      <c r="J98"/>
      <c r="K98"/>
    </row>
    <row r="99" spans="1:11" ht="16.05" customHeight="1" x14ac:dyDescent="0.25">
      <c r="A99" s="15">
        <v>43</v>
      </c>
      <c r="B99" s="61"/>
      <c r="C99" s="66"/>
      <c r="D99" s="15"/>
      <c r="E99" s="15"/>
      <c r="F99" s="15"/>
      <c r="G99" s="15"/>
      <c r="H99" s="15"/>
      <c r="I99" s="15"/>
      <c r="J99"/>
      <c r="K99"/>
    </row>
    <row r="100" spans="1:11" ht="16.05" customHeight="1" x14ac:dyDescent="0.25">
      <c r="A100" s="15">
        <v>44</v>
      </c>
      <c r="B100" s="61"/>
      <c r="C100" s="66"/>
      <c r="D100" s="15"/>
      <c r="E100" s="15"/>
      <c r="F100" s="15"/>
      <c r="G100" s="15"/>
      <c r="H100" s="15"/>
      <c r="I100" s="15"/>
      <c r="J100"/>
      <c r="K100"/>
    </row>
    <row r="101" spans="1:11" ht="16.05" customHeight="1" x14ac:dyDescent="0.25">
      <c r="A101" s="15">
        <v>45</v>
      </c>
      <c r="B101" s="61"/>
      <c r="C101" s="66"/>
      <c r="D101" s="15"/>
      <c r="E101" s="15"/>
      <c r="F101" s="15"/>
      <c r="G101" s="15"/>
      <c r="H101" s="15"/>
      <c r="I101" s="15"/>
      <c r="J101"/>
      <c r="K101"/>
    </row>
    <row r="102" spans="1:11" ht="16.05" customHeight="1" x14ac:dyDescent="0.25">
      <c r="A102" s="15">
        <v>46</v>
      </c>
      <c r="B102" s="61"/>
      <c r="C102" s="66"/>
      <c r="D102" s="15"/>
      <c r="E102" s="15"/>
      <c r="F102" s="15"/>
      <c r="G102" s="15"/>
      <c r="H102" s="15"/>
      <c r="I102" s="15"/>
      <c r="J102"/>
      <c r="K102"/>
    </row>
    <row r="103" spans="1:11" ht="16.05" customHeight="1" x14ac:dyDescent="0.25">
      <c r="A103" s="15">
        <v>47</v>
      </c>
      <c r="B103" s="61"/>
      <c r="C103" s="66"/>
      <c r="D103" s="15"/>
      <c r="E103" s="15"/>
      <c r="F103" s="15"/>
      <c r="G103" s="15"/>
      <c r="H103" s="15"/>
      <c r="I103" s="15"/>
      <c r="J103"/>
      <c r="K103"/>
    </row>
    <row r="104" spans="1:11" ht="16.05" customHeight="1" x14ac:dyDescent="0.25">
      <c r="A104" s="15">
        <v>48</v>
      </c>
      <c r="B104" s="61"/>
      <c r="C104" s="66"/>
      <c r="D104" s="15"/>
      <c r="E104" s="15"/>
      <c r="F104" s="15"/>
      <c r="G104" s="15"/>
      <c r="H104" s="15"/>
      <c r="I104" s="15"/>
      <c r="J104"/>
      <c r="K104"/>
    </row>
    <row r="105" spans="1:11" ht="16.05" customHeight="1" x14ac:dyDescent="0.25">
      <c r="A105" s="15">
        <v>49</v>
      </c>
      <c r="B105" s="61"/>
      <c r="C105" s="66"/>
      <c r="D105" s="15"/>
      <c r="E105" s="15"/>
      <c r="F105" s="15"/>
      <c r="G105" s="15"/>
      <c r="H105" s="15"/>
      <c r="I105" s="15"/>
      <c r="J105"/>
      <c r="K105"/>
    </row>
    <row r="106" spans="1:11" ht="16.05" customHeight="1" x14ac:dyDescent="0.25">
      <c r="A106" s="15">
        <v>50</v>
      </c>
      <c r="B106" s="61"/>
      <c r="C106" s="66"/>
      <c r="D106" s="15"/>
      <c r="E106" s="15"/>
      <c r="F106" s="15"/>
      <c r="G106" s="15"/>
      <c r="H106" s="15"/>
      <c r="I106" s="15"/>
      <c r="J106"/>
      <c r="K106"/>
    </row>
    <row r="107" spans="1:11" ht="16.05" customHeight="1" x14ac:dyDescent="0.25">
      <c r="A107" s="15">
        <v>51</v>
      </c>
      <c r="B107" s="61"/>
      <c r="C107" s="66"/>
      <c r="D107" s="15"/>
      <c r="E107" s="15"/>
      <c r="F107" s="15"/>
      <c r="G107" s="15"/>
      <c r="H107" s="15"/>
      <c r="I107" s="15"/>
      <c r="J107"/>
      <c r="K107"/>
    </row>
    <row r="108" spans="1:11" ht="16.05" customHeight="1" x14ac:dyDescent="0.25">
      <c r="A108" s="15">
        <v>52</v>
      </c>
      <c r="B108" s="61"/>
      <c r="C108" s="66"/>
      <c r="D108" s="15"/>
      <c r="E108" s="15"/>
      <c r="F108" s="15"/>
      <c r="G108" s="15"/>
      <c r="H108" s="15"/>
      <c r="I108" s="15"/>
      <c r="J108"/>
      <c r="K108"/>
    </row>
    <row r="109" spans="1:11" ht="16.05" customHeight="1" x14ac:dyDescent="0.25">
      <c r="A109" s="15">
        <v>53</v>
      </c>
      <c r="B109" s="61"/>
      <c r="C109" s="66"/>
      <c r="D109" s="15"/>
      <c r="E109" s="15"/>
      <c r="F109" s="15"/>
      <c r="G109" s="15"/>
      <c r="H109" s="15"/>
      <c r="I109" s="15"/>
      <c r="J109"/>
      <c r="K109"/>
    </row>
    <row r="110" spans="1:11" ht="16.05" customHeight="1" x14ac:dyDescent="0.25">
      <c r="A110" s="15">
        <v>54</v>
      </c>
      <c r="B110" s="61"/>
      <c r="C110" s="66"/>
      <c r="D110" s="15"/>
      <c r="E110" s="15"/>
      <c r="F110" s="15"/>
      <c r="G110" s="15"/>
      <c r="H110" s="15"/>
      <c r="I110" s="15"/>
      <c r="J110"/>
      <c r="K110"/>
    </row>
    <row r="111" spans="1:11" ht="16.05" customHeight="1" x14ac:dyDescent="0.25">
      <c r="A111" s="15">
        <v>55</v>
      </c>
      <c r="B111" s="61"/>
      <c r="C111" s="66"/>
      <c r="D111" s="15"/>
      <c r="E111" s="15"/>
      <c r="F111" s="15"/>
      <c r="G111" s="15"/>
      <c r="H111" s="15"/>
      <c r="I111" s="15"/>
      <c r="J111"/>
      <c r="K111"/>
    </row>
    <row r="112" spans="1:11" ht="16.05" customHeight="1" x14ac:dyDescent="0.25">
      <c r="A112" s="15">
        <v>56</v>
      </c>
      <c r="B112" s="61"/>
      <c r="C112" s="66"/>
      <c r="D112" s="15"/>
      <c r="E112" s="15"/>
      <c r="F112" s="15"/>
      <c r="G112" s="15"/>
      <c r="H112" s="15"/>
      <c r="I112" s="15"/>
      <c r="J112"/>
      <c r="K112"/>
    </row>
    <row r="113" spans="1:11" ht="16.05" customHeight="1" x14ac:dyDescent="0.3">
      <c r="A113" s="63"/>
      <c r="B113" s="67" t="s">
        <v>9</v>
      </c>
      <c r="C113" s="68"/>
      <c r="D113" s="64"/>
      <c r="E113" s="64"/>
      <c r="F113" s="64"/>
      <c r="G113" s="64"/>
      <c r="H113" s="64"/>
      <c r="I113" s="64"/>
      <c r="J113"/>
      <c r="K113"/>
    </row>
    <row r="114" spans="1:11" ht="16.05" customHeight="1" x14ac:dyDescent="0.3">
      <c r="A114" s="23"/>
      <c r="B114" s="58"/>
      <c r="C114" s="23"/>
      <c r="D114" s="23"/>
      <c r="E114" s="23"/>
      <c r="F114" s="23"/>
      <c r="G114" s="23"/>
      <c r="H114" s="23"/>
      <c r="I114" s="23"/>
      <c r="J114"/>
      <c r="K114"/>
    </row>
    <row r="115" spans="1:11" ht="16.05" customHeight="1" x14ac:dyDescent="0.3">
      <c r="A115" s="23"/>
      <c r="B115" s="58"/>
      <c r="C115" s="23"/>
      <c r="D115" s="23"/>
      <c r="E115" s="23"/>
      <c r="F115" s="23"/>
      <c r="G115" s="23"/>
      <c r="H115" s="23"/>
      <c r="I115" s="23"/>
      <c r="J115"/>
      <c r="K115"/>
    </row>
    <row r="116" spans="1:11" ht="16.05" customHeight="1" x14ac:dyDescent="0.3">
      <c r="A116" s="23"/>
      <c r="B116" s="58"/>
      <c r="C116" s="23"/>
      <c r="D116" s="23"/>
      <c r="E116" s="23"/>
      <c r="F116" s="23"/>
      <c r="G116" s="23"/>
      <c r="H116" s="23"/>
      <c r="I116" s="23"/>
      <c r="J116"/>
      <c r="K116"/>
    </row>
    <row r="117" spans="1:11" ht="16.05" customHeight="1" x14ac:dyDescent="0.3">
      <c r="A117" s="23"/>
      <c r="B117" s="58"/>
      <c r="C117" s="23"/>
      <c r="D117" s="23"/>
      <c r="E117" s="23"/>
      <c r="F117" s="23"/>
      <c r="G117" s="23"/>
      <c r="H117" s="23"/>
      <c r="I117" s="23"/>
      <c r="J117"/>
      <c r="K117"/>
    </row>
    <row r="118" spans="1:11" ht="16.05" customHeight="1" x14ac:dyDescent="0.3">
      <c r="A118" s="23"/>
      <c r="B118" s="58"/>
      <c r="C118" s="23"/>
      <c r="D118" s="23"/>
      <c r="E118" s="23"/>
      <c r="F118" s="23"/>
      <c r="G118" s="23"/>
      <c r="H118" s="23"/>
      <c r="I118" s="23"/>
      <c r="J118"/>
      <c r="K118"/>
    </row>
    <row r="119" spans="1:11" ht="16.05" customHeight="1" x14ac:dyDescent="0.3">
      <c r="A119" s="23"/>
      <c r="B119" s="58"/>
      <c r="C119" s="23"/>
      <c r="D119" s="23"/>
      <c r="E119" s="23"/>
      <c r="F119" s="23"/>
      <c r="G119" s="23"/>
      <c r="H119" s="23"/>
      <c r="I119" s="23"/>
      <c r="J119"/>
      <c r="K119"/>
    </row>
    <row r="120" spans="1:11" ht="16.05" customHeight="1" x14ac:dyDescent="0.3">
      <c r="A120" s="23"/>
      <c r="B120" s="58"/>
      <c r="C120" s="23"/>
      <c r="D120" s="23"/>
      <c r="E120" s="23"/>
      <c r="F120" s="23"/>
      <c r="G120" s="23"/>
      <c r="H120" s="23"/>
      <c r="I120" s="23"/>
      <c r="J120"/>
      <c r="K120"/>
    </row>
    <row r="121" spans="1:11" ht="16.05" customHeight="1" x14ac:dyDescent="0.3">
      <c r="A121" s="23"/>
      <c r="B121" s="58"/>
      <c r="C121" s="23"/>
      <c r="D121" s="23"/>
      <c r="E121" s="23"/>
      <c r="F121" s="23"/>
      <c r="G121" s="23"/>
      <c r="H121" s="23"/>
      <c r="I121" s="23"/>
      <c r="J121"/>
      <c r="K121"/>
    </row>
    <row r="122" spans="1:11" ht="16.05" customHeight="1" x14ac:dyDescent="0.3">
      <c r="A122" s="23"/>
      <c r="B122" s="58"/>
      <c r="C122" s="23"/>
      <c r="D122" s="23"/>
      <c r="E122" s="23"/>
      <c r="F122" s="23"/>
      <c r="G122" s="23"/>
      <c r="H122" s="23"/>
      <c r="I122" s="23"/>
      <c r="J122"/>
      <c r="K122"/>
    </row>
    <row r="123" spans="1:11" ht="16.05" customHeight="1" x14ac:dyDescent="0.3">
      <c r="A123" s="23"/>
      <c r="B123" s="58"/>
      <c r="C123" s="23"/>
      <c r="D123" s="23"/>
      <c r="E123" s="23"/>
      <c r="F123" s="23"/>
      <c r="G123" s="23"/>
      <c r="H123" s="23"/>
      <c r="I123" s="23"/>
      <c r="J123"/>
      <c r="K123"/>
    </row>
    <row r="124" spans="1:11" ht="16.05" customHeight="1" x14ac:dyDescent="0.3">
      <c r="A124" s="23"/>
      <c r="B124" s="58"/>
      <c r="C124" s="23"/>
      <c r="D124" s="23"/>
      <c r="E124" s="23"/>
      <c r="F124" s="23"/>
      <c r="G124" s="23"/>
      <c r="H124" s="23"/>
      <c r="I124" s="23"/>
      <c r="J124"/>
      <c r="K124"/>
    </row>
    <row r="125" spans="1:11" ht="16.05" customHeight="1" x14ac:dyDescent="0.3">
      <c r="A125" s="23"/>
      <c r="B125" s="58"/>
      <c r="C125" s="23"/>
      <c r="D125" s="23"/>
      <c r="E125" s="23"/>
      <c r="F125" s="23"/>
      <c r="G125" s="23"/>
      <c r="H125" s="23"/>
      <c r="I125" s="23"/>
      <c r="J125"/>
      <c r="K125"/>
    </row>
    <row r="126" spans="1:11" ht="16.05" customHeight="1" x14ac:dyDescent="0.3">
      <c r="A126" s="23"/>
      <c r="B126" s="58"/>
      <c r="C126" s="23"/>
      <c r="D126" s="23"/>
      <c r="E126" s="23"/>
      <c r="F126" s="23"/>
      <c r="G126" s="23"/>
      <c r="H126" s="23"/>
      <c r="I126" s="23"/>
      <c r="J126"/>
      <c r="K126"/>
    </row>
    <row r="127" spans="1:11" ht="16.05" customHeight="1" x14ac:dyDescent="0.3">
      <c r="A127" s="23"/>
      <c r="B127" s="58"/>
      <c r="C127" s="23"/>
      <c r="D127" s="23"/>
      <c r="E127" s="23"/>
      <c r="F127" s="23"/>
      <c r="G127" s="23"/>
      <c r="H127" s="23"/>
      <c r="I127" s="23"/>
      <c r="J127"/>
      <c r="K127"/>
    </row>
    <row r="128" spans="1:11" ht="16.05" customHeight="1" x14ac:dyDescent="0.3">
      <c r="A128" s="23"/>
      <c r="B128" s="58"/>
      <c r="C128" s="23"/>
      <c r="D128" s="23"/>
      <c r="E128" s="23"/>
      <c r="F128" s="23"/>
      <c r="G128" s="23"/>
      <c r="H128" s="23"/>
      <c r="I128" s="23"/>
      <c r="J128"/>
      <c r="K128"/>
    </row>
    <row r="129" spans="1:11" ht="16.05" customHeight="1" x14ac:dyDescent="0.3">
      <c r="A129" s="23"/>
      <c r="B129" s="58"/>
      <c r="C129" s="23"/>
      <c r="D129" s="23"/>
      <c r="E129" s="23"/>
      <c r="F129" s="23"/>
      <c r="G129" s="23"/>
      <c r="H129" s="23"/>
      <c r="I129" s="23"/>
      <c r="J129"/>
      <c r="K129"/>
    </row>
    <row r="130" spans="1:11" ht="16.05" customHeight="1" x14ac:dyDescent="0.3">
      <c r="A130" s="23"/>
      <c r="B130" s="58"/>
      <c r="C130" s="23"/>
      <c r="D130" s="23"/>
      <c r="E130" s="23"/>
      <c r="F130" s="23"/>
      <c r="G130" s="23"/>
      <c r="H130" s="23"/>
      <c r="I130" s="23"/>
      <c r="J130"/>
      <c r="K130"/>
    </row>
    <row r="131" spans="1:11" ht="16.05" customHeight="1" x14ac:dyDescent="0.3">
      <c r="A131" s="23"/>
      <c r="B131" s="58"/>
      <c r="C131" s="23"/>
      <c r="D131" s="23"/>
      <c r="E131" s="23"/>
      <c r="F131" s="23"/>
      <c r="G131" s="23"/>
      <c r="H131" s="23"/>
      <c r="I131" s="23"/>
      <c r="J131"/>
      <c r="K131"/>
    </row>
    <row r="132" spans="1:11" ht="16.05" customHeight="1" x14ac:dyDescent="0.3">
      <c r="A132" s="23"/>
      <c r="B132" s="58"/>
      <c r="C132" s="23"/>
      <c r="D132" s="23"/>
      <c r="E132" s="23"/>
      <c r="F132" s="23"/>
      <c r="G132" s="23"/>
      <c r="H132" s="23"/>
      <c r="I132" s="23"/>
      <c r="J132"/>
      <c r="K132"/>
    </row>
    <row r="133" spans="1:11" ht="16.05" customHeight="1" x14ac:dyDescent="0.3">
      <c r="A133" s="23"/>
      <c r="B133" s="58"/>
      <c r="C133" s="23"/>
      <c r="D133" s="23"/>
      <c r="E133" s="23"/>
      <c r="F133" s="23"/>
      <c r="G133" s="23"/>
      <c r="H133" s="23"/>
      <c r="I133" s="23"/>
      <c r="J133"/>
      <c r="K133"/>
    </row>
    <row r="134" spans="1:11" ht="16.05" customHeight="1" x14ac:dyDescent="0.3">
      <c r="A134" s="23"/>
      <c r="B134" s="58"/>
      <c r="C134" s="23"/>
      <c r="D134" s="23"/>
      <c r="E134" s="23"/>
      <c r="F134" s="23"/>
      <c r="G134" s="23"/>
      <c r="H134" s="23"/>
      <c r="I134" s="23"/>
      <c r="J134"/>
      <c r="K134"/>
    </row>
    <row r="135" spans="1:11" ht="16.05" customHeight="1" x14ac:dyDescent="0.3">
      <c r="A135" s="23"/>
      <c r="B135" s="58"/>
      <c r="C135" s="23"/>
      <c r="D135" s="23"/>
      <c r="E135" s="23"/>
      <c r="F135" s="23"/>
      <c r="G135" s="23"/>
      <c r="H135" s="23"/>
      <c r="I135" s="23"/>
      <c r="J135"/>
      <c r="K135"/>
    </row>
    <row r="136" spans="1:11" ht="16.05" customHeight="1" x14ac:dyDescent="0.3">
      <c r="A136" s="23"/>
      <c r="B136" s="58"/>
      <c r="C136" s="23"/>
      <c r="D136" s="23"/>
      <c r="E136" s="23"/>
      <c r="F136" s="23"/>
      <c r="G136" s="23"/>
      <c r="H136" s="23"/>
      <c r="I136" s="23"/>
      <c r="J136"/>
      <c r="K136"/>
    </row>
    <row r="137" spans="1:11" ht="16.05" customHeight="1" x14ac:dyDescent="0.3">
      <c r="A137" s="23"/>
      <c r="B137" s="58"/>
      <c r="C137" s="23"/>
      <c r="D137" s="23"/>
      <c r="E137" s="23"/>
      <c r="F137" s="23"/>
      <c r="G137" s="23"/>
      <c r="H137" s="23"/>
      <c r="I137" s="23"/>
      <c r="J137"/>
      <c r="K137"/>
    </row>
    <row r="138" spans="1:11" ht="16.05" customHeight="1" x14ac:dyDescent="0.3">
      <c r="A138" s="23"/>
      <c r="B138" s="58"/>
      <c r="C138" s="23"/>
      <c r="D138" s="23"/>
      <c r="E138" s="23"/>
      <c r="F138" s="23"/>
      <c r="G138" s="23"/>
      <c r="H138" s="23"/>
      <c r="I138" s="23"/>
      <c r="J138"/>
      <c r="K138"/>
    </row>
    <row r="139" spans="1:11" ht="16.05" customHeight="1" x14ac:dyDescent="0.3">
      <c r="A139" s="23"/>
      <c r="B139" s="58"/>
      <c r="C139" s="23"/>
      <c r="D139" s="23"/>
      <c r="E139" s="23"/>
      <c r="F139" s="23"/>
      <c r="G139" s="23"/>
      <c r="H139" s="23"/>
      <c r="I139" s="23"/>
      <c r="J139"/>
      <c r="K139"/>
    </row>
    <row r="140" spans="1:11" ht="16.05" customHeight="1" x14ac:dyDescent="0.3">
      <c r="A140" s="23"/>
      <c r="B140" s="58"/>
      <c r="C140" s="23"/>
      <c r="D140" s="23"/>
      <c r="E140" s="23"/>
      <c r="F140" s="23"/>
      <c r="G140" s="23"/>
      <c r="H140" s="23"/>
      <c r="I140" s="23"/>
      <c r="J140"/>
      <c r="K140"/>
    </row>
    <row r="141" spans="1:11" ht="16.05" customHeight="1" x14ac:dyDescent="0.3">
      <c r="A141" s="23"/>
      <c r="B141" s="58"/>
      <c r="C141" s="23"/>
      <c r="D141" s="23"/>
      <c r="E141" s="23"/>
      <c r="F141" s="23"/>
      <c r="G141" s="23"/>
      <c r="H141" s="23"/>
      <c r="I141" s="23"/>
      <c r="J141"/>
      <c r="K141"/>
    </row>
    <row r="142" spans="1:11" ht="16.05" customHeight="1" x14ac:dyDescent="0.3">
      <c r="A142" s="23"/>
      <c r="B142" s="58"/>
      <c r="C142" s="23"/>
      <c r="D142" s="23"/>
      <c r="E142" s="23"/>
      <c r="F142" s="23"/>
      <c r="G142" s="23"/>
      <c r="H142" s="23"/>
      <c r="I142" s="23"/>
      <c r="J142"/>
      <c r="K142"/>
    </row>
    <row r="143" spans="1:11" ht="16.05" customHeight="1" x14ac:dyDescent="0.3">
      <c r="A143" s="23"/>
      <c r="B143" s="58"/>
      <c r="C143" s="23"/>
      <c r="D143" s="23"/>
      <c r="E143" s="23"/>
      <c r="F143" s="23"/>
      <c r="G143" s="23"/>
      <c r="H143" s="23"/>
      <c r="I143" s="23"/>
      <c r="J143"/>
      <c r="K143"/>
    </row>
    <row r="144" spans="1:11" ht="16.05" customHeight="1" x14ac:dyDescent="0.3">
      <c r="A144" s="23"/>
      <c r="B144" s="58"/>
      <c r="C144" s="23"/>
      <c r="D144" s="23"/>
      <c r="E144" s="23"/>
      <c r="F144" s="23"/>
      <c r="G144" s="23"/>
      <c r="H144" s="23"/>
      <c r="I144" s="23"/>
      <c r="J144"/>
      <c r="K144"/>
    </row>
    <row r="145" spans="1:11" ht="16.05" customHeight="1" x14ac:dyDescent="0.3">
      <c r="A145" s="23"/>
      <c r="B145" s="58"/>
      <c r="C145" s="23"/>
      <c r="D145" s="23"/>
      <c r="E145" s="23"/>
      <c r="F145" s="23"/>
      <c r="G145" s="23"/>
      <c r="H145" s="23"/>
      <c r="I145" s="23"/>
      <c r="J145"/>
      <c r="K145"/>
    </row>
    <row r="146" spans="1:11" ht="16.05" customHeight="1" x14ac:dyDescent="0.3">
      <c r="A146" s="23"/>
      <c r="B146" s="58"/>
      <c r="C146" s="23"/>
      <c r="D146" s="23"/>
      <c r="E146" s="23"/>
      <c r="F146" s="23"/>
      <c r="G146" s="23"/>
      <c r="H146" s="23"/>
      <c r="I146" s="23"/>
      <c r="J146"/>
      <c r="K146"/>
    </row>
    <row r="147" spans="1:11" ht="16.05" customHeight="1" x14ac:dyDescent="0.3">
      <c r="A147" s="23"/>
      <c r="B147" s="58"/>
      <c r="C147" s="23"/>
      <c r="D147" s="23"/>
      <c r="E147" s="23"/>
      <c r="F147" s="23"/>
      <c r="G147" s="23"/>
      <c r="H147" s="23"/>
      <c r="I147" s="23"/>
      <c r="J147"/>
      <c r="K147"/>
    </row>
    <row r="148" spans="1:11" ht="16.05" customHeight="1" x14ac:dyDescent="0.3">
      <c r="A148" s="23"/>
      <c r="B148" s="58"/>
      <c r="C148" s="23"/>
      <c r="D148" s="23"/>
      <c r="E148" s="23"/>
      <c r="F148" s="23"/>
      <c r="G148" s="23"/>
      <c r="H148" s="23"/>
      <c r="I148" s="23"/>
      <c r="J148"/>
      <c r="K148"/>
    </row>
    <row r="149" spans="1:11" ht="16.05" customHeight="1" x14ac:dyDescent="0.3">
      <c r="A149" s="23"/>
      <c r="B149" s="58"/>
      <c r="C149" s="23"/>
      <c r="D149" s="23"/>
      <c r="E149" s="23"/>
      <c r="F149" s="23"/>
      <c r="G149" s="23"/>
      <c r="H149" s="23"/>
      <c r="I149" s="23"/>
      <c r="J149"/>
      <c r="K149"/>
    </row>
    <row r="150" spans="1:11" ht="16.05" customHeight="1" x14ac:dyDescent="0.3">
      <c r="A150" s="23"/>
      <c r="B150" s="58"/>
      <c r="C150" s="23"/>
      <c r="D150" s="23"/>
      <c r="E150" s="23"/>
      <c r="F150" s="23"/>
      <c r="G150" s="23"/>
      <c r="H150" s="23"/>
      <c r="I150" s="23"/>
      <c r="J150"/>
      <c r="K150"/>
    </row>
    <row r="151" spans="1:11" ht="16.05" customHeight="1" x14ac:dyDescent="0.3">
      <c r="A151" s="23"/>
      <c r="B151" s="58"/>
      <c r="C151" s="23"/>
      <c r="D151" s="23"/>
      <c r="E151" s="23"/>
      <c r="F151" s="23"/>
      <c r="G151" s="23"/>
      <c r="H151" s="23"/>
      <c r="I151" s="23"/>
      <c r="J151"/>
      <c r="K151"/>
    </row>
    <row r="152" spans="1:11" ht="16.05" customHeight="1" x14ac:dyDescent="0.3">
      <c r="A152" s="23"/>
      <c r="B152" s="58"/>
      <c r="C152" s="23"/>
      <c r="D152" s="23"/>
      <c r="E152" s="23"/>
      <c r="F152" s="23"/>
      <c r="G152" s="23"/>
      <c r="H152" s="23"/>
      <c r="I152" s="23"/>
      <c r="J152"/>
      <c r="K152"/>
    </row>
    <row r="153" spans="1:11" ht="16.05" customHeight="1" x14ac:dyDescent="0.3">
      <c r="A153" s="23"/>
      <c r="B153" s="58"/>
      <c r="C153" s="23"/>
      <c r="D153" s="23"/>
      <c r="E153" s="23"/>
      <c r="F153" s="23"/>
      <c r="G153" s="23"/>
      <c r="H153" s="23"/>
      <c r="I153" s="23"/>
      <c r="J153"/>
      <c r="K153"/>
    </row>
    <row r="154" spans="1:11" ht="16.05" customHeight="1" x14ac:dyDescent="0.3">
      <c r="A154" s="23"/>
      <c r="B154" s="58"/>
      <c r="C154" s="23"/>
      <c r="D154" s="23"/>
      <c r="E154" s="23"/>
      <c r="F154" s="23"/>
      <c r="G154" s="23"/>
      <c r="H154" s="23"/>
      <c r="I154" s="23"/>
      <c r="J154"/>
      <c r="K154"/>
    </row>
    <row r="155" spans="1:11" ht="16.05" customHeight="1" x14ac:dyDescent="0.3">
      <c r="A155" s="23"/>
      <c r="B155" s="58"/>
      <c r="C155" s="23"/>
      <c r="D155" s="23"/>
      <c r="E155" s="23"/>
      <c r="F155" s="23"/>
      <c r="G155" s="23"/>
      <c r="H155" s="23"/>
      <c r="I155" s="23"/>
      <c r="J155"/>
      <c r="K155"/>
    </row>
    <row r="156" spans="1:11" ht="16.05" customHeight="1" x14ac:dyDescent="0.3">
      <c r="A156" s="23"/>
      <c r="B156" s="58"/>
      <c r="C156" s="23"/>
      <c r="D156" s="23"/>
      <c r="E156" s="23"/>
      <c r="F156" s="23"/>
      <c r="G156" s="23"/>
      <c r="H156" s="23"/>
      <c r="I156" s="23"/>
      <c r="J156"/>
      <c r="K156"/>
    </row>
    <row r="157" spans="1:11" ht="16.05" customHeight="1" x14ac:dyDescent="0.3">
      <c r="A157" s="23"/>
      <c r="B157" s="58"/>
      <c r="C157" s="23"/>
      <c r="D157" s="23"/>
      <c r="E157" s="23"/>
      <c r="F157" s="23"/>
      <c r="G157" s="23"/>
      <c r="H157" s="23"/>
      <c r="I157" s="23"/>
      <c r="J157"/>
      <c r="K157"/>
    </row>
    <row r="158" spans="1:11" ht="16.05" customHeight="1" x14ac:dyDescent="0.3">
      <c r="A158" s="23"/>
      <c r="B158" s="58"/>
      <c r="C158" s="23"/>
      <c r="D158" s="23"/>
      <c r="E158" s="23"/>
      <c r="F158" s="23"/>
      <c r="G158" s="23"/>
      <c r="H158" s="23"/>
      <c r="I158" s="23"/>
      <c r="J158"/>
      <c r="K158"/>
    </row>
    <row r="159" spans="1:11" ht="16.05" customHeight="1" x14ac:dyDescent="0.3">
      <c r="A159" s="23"/>
      <c r="B159" s="58"/>
      <c r="C159" s="23"/>
      <c r="D159" s="23"/>
      <c r="E159" s="23"/>
      <c r="F159" s="23"/>
      <c r="G159" s="23"/>
      <c r="H159" s="23"/>
      <c r="I159" s="23"/>
      <c r="J159"/>
      <c r="K159"/>
    </row>
    <row r="160" spans="1:11" ht="16.05" customHeight="1" x14ac:dyDescent="0.3">
      <c r="A160" s="23"/>
      <c r="B160" s="58"/>
      <c r="C160" s="23"/>
      <c r="D160" s="23"/>
      <c r="E160" s="23"/>
      <c r="F160" s="23"/>
      <c r="G160" s="23"/>
      <c r="H160" s="23"/>
      <c r="I160" s="23"/>
      <c r="J160"/>
      <c r="K160"/>
    </row>
    <row r="161" spans="1:11" ht="16.05" customHeight="1" x14ac:dyDescent="0.3">
      <c r="A161" s="23"/>
      <c r="B161" s="58"/>
      <c r="C161" s="23"/>
      <c r="D161" s="23"/>
      <c r="E161" s="23"/>
      <c r="F161" s="23"/>
      <c r="G161" s="23"/>
      <c r="H161" s="23"/>
      <c r="I161" s="23"/>
      <c r="J161"/>
      <c r="K161"/>
    </row>
    <row r="162" spans="1:11" ht="16.05" customHeight="1" x14ac:dyDescent="0.25">
      <c r="C162" s="23"/>
      <c r="D162" s="23"/>
      <c r="E162" s="23"/>
      <c r="J162"/>
      <c r="K162"/>
    </row>
    <row r="163" spans="1:11" ht="16.05" customHeight="1" x14ac:dyDescent="0.25">
      <c r="J163"/>
      <c r="K163"/>
    </row>
    <row r="164" spans="1:11" ht="16.05" customHeight="1" x14ac:dyDescent="0.25">
      <c r="J164"/>
      <c r="K164"/>
    </row>
  </sheetData>
  <mergeCells count="3">
    <mergeCell ref="A1:I1"/>
    <mergeCell ref="A16:I16"/>
    <mergeCell ref="A55:I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10" zoomScaleNormal="100" workbookViewId="0">
      <selection activeCell="K18" sqref="K18"/>
    </sheetView>
  </sheetViews>
  <sheetFormatPr defaultColWidth="8.8984375" defaultRowHeight="16.05" customHeight="1" x14ac:dyDescent="0.25"/>
  <cols>
    <col min="1" max="1" width="5.59765625" style="46" customWidth="1"/>
    <col min="2" max="2" width="11.69921875" style="46" customWidth="1"/>
    <col min="3" max="3" width="8.8984375" style="46"/>
    <col min="4" max="4" width="10.8984375" style="46" bestFit="1" customWidth="1"/>
    <col min="5" max="5" width="14.09765625" style="46" customWidth="1"/>
    <col min="6" max="16384" width="8.8984375" style="46"/>
  </cols>
  <sheetData>
    <row r="1" spans="1:5" ht="15" x14ac:dyDescent="0.25">
      <c r="A1" s="24" t="s">
        <v>7</v>
      </c>
      <c r="B1" s="74" t="s">
        <v>46</v>
      </c>
      <c r="C1" s="74" t="s">
        <v>65</v>
      </c>
      <c r="D1" s="74" t="s">
        <v>11</v>
      </c>
      <c r="E1" s="24" t="s">
        <v>127</v>
      </c>
    </row>
    <row r="2" spans="1:5" ht="15.6" x14ac:dyDescent="0.3">
      <c r="A2" s="15">
        <v>1</v>
      </c>
      <c r="B2" s="15">
        <v>2018</v>
      </c>
      <c r="C2" s="42">
        <v>13002</v>
      </c>
      <c r="D2" s="75">
        <v>19517.5</v>
      </c>
      <c r="E2" s="16">
        <v>1.5</v>
      </c>
    </row>
    <row r="3" spans="1:5" ht="15.6" x14ac:dyDescent="0.3">
      <c r="A3" s="15">
        <v>2</v>
      </c>
      <c r="B3" s="15">
        <v>2019</v>
      </c>
      <c r="C3" s="42">
        <v>13911</v>
      </c>
      <c r="D3" s="75">
        <v>17732.95</v>
      </c>
      <c r="E3" s="16">
        <v>1.27</v>
      </c>
    </row>
    <row r="4" spans="1:5" ht="15.6" x14ac:dyDescent="0.3">
      <c r="A4" s="15">
        <v>3</v>
      </c>
      <c r="B4" s="15">
        <v>2020</v>
      </c>
      <c r="C4" s="42">
        <v>12442</v>
      </c>
      <c r="D4" s="75">
        <v>12556.2</v>
      </c>
      <c r="E4" s="16">
        <v>1.01</v>
      </c>
    </row>
    <row r="5" spans="1:5" ht="15.6" x14ac:dyDescent="0.3">
      <c r="A5" s="15">
        <v>4</v>
      </c>
      <c r="B5" s="15">
        <v>2021</v>
      </c>
      <c r="C5" s="42">
        <v>22854</v>
      </c>
      <c r="D5" s="75">
        <v>24968</v>
      </c>
      <c r="E5" s="16">
        <v>1.0900000000000001</v>
      </c>
    </row>
    <row r="6" spans="1:5" ht="15.6" x14ac:dyDescent="0.3">
      <c r="A6" s="15">
        <v>5</v>
      </c>
      <c r="B6" s="15">
        <v>2022</v>
      </c>
      <c r="C6" s="42">
        <v>14782</v>
      </c>
      <c r="D6" s="75">
        <v>13602.74</v>
      </c>
      <c r="E6" s="16">
        <v>0.92</v>
      </c>
    </row>
    <row r="7" spans="1:5" ht="15" x14ac:dyDescent="0.25">
      <c r="A7" s="15">
        <v>6</v>
      </c>
      <c r="B7" s="15">
        <v>2023</v>
      </c>
      <c r="C7" s="42">
        <v>11762</v>
      </c>
      <c r="D7" s="76">
        <v>9652.4</v>
      </c>
      <c r="E7" s="16">
        <f>ROUND(D7/C7,2)</f>
        <v>0.82</v>
      </c>
    </row>
    <row r="8" spans="1:5" ht="15" x14ac:dyDescent="0.25">
      <c r="A8" s="15">
        <v>7</v>
      </c>
      <c r="B8" s="15">
        <v>2024</v>
      </c>
      <c r="C8" s="42">
        <v>14028</v>
      </c>
      <c r="D8" s="76">
        <v>14224.5</v>
      </c>
      <c r="E8" s="16">
        <v>1.01</v>
      </c>
    </row>
    <row r="9" spans="1:5" ht="15" x14ac:dyDescent="0.25">
      <c r="A9" s="77"/>
      <c r="B9" s="78" t="s">
        <v>9</v>
      </c>
      <c r="C9" s="79">
        <f>SUM(C2:C8)</f>
        <v>102781</v>
      </c>
      <c r="D9" s="80">
        <f>SUM(D2:D8)</f>
        <v>112254.29</v>
      </c>
      <c r="E9" s="88">
        <f>ROUND(D9/C9,2)</f>
        <v>1.0900000000000001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3" sqref="C3:C6"/>
    </sheetView>
  </sheetViews>
  <sheetFormatPr defaultRowHeight="13.8" x14ac:dyDescent="0.25"/>
  <cols>
    <col min="3" max="3" width="12.19921875" customWidth="1"/>
    <col min="4" max="4" width="12.796875" customWidth="1"/>
    <col min="5" max="5" width="10" customWidth="1"/>
  </cols>
  <sheetData>
    <row r="1" spans="1:5" ht="17.399999999999999" x14ac:dyDescent="0.25">
      <c r="A1" s="125" t="s">
        <v>181</v>
      </c>
      <c r="B1" s="125"/>
      <c r="C1" s="125"/>
      <c r="D1" s="125"/>
      <c r="E1" s="125"/>
    </row>
    <row r="2" spans="1:5" s="71" customFormat="1" ht="27.6" x14ac:dyDescent="0.25">
      <c r="A2" s="69" t="s">
        <v>7</v>
      </c>
      <c r="B2" s="70" t="s">
        <v>119</v>
      </c>
      <c r="C2" s="69" t="s">
        <v>120</v>
      </c>
      <c r="D2" s="69" t="s">
        <v>121</v>
      </c>
      <c r="E2" s="69" t="s">
        <v>122</v>
      </c>
    </row>
    <row r="3" spans="1:5" x14ac:dyDescent="0.25">
      <c r="A3" s="39">
        <v>1</v>
      </c>
      <c r="B3" s="40" t="s">
        <v>123</v>
      </c>
      <c r="C3" s="72"/>
      <c r="D3" s="41"/>
      <c r="E3" s="41"/>
    </row>
    <row r="4" spans="1:5" x14ac:dyDescent="0.25">
      <c r="A4" s="39">
        <v>2</v>
      </c>
      <c r="B4" s="40" t="s">
        <v>124</v>
      </c>
      <c r="C4" s="72"/>
      <c r="D4" s="41"/>
      <c r="E4" s="41"/>
    </row>
    <row r="5" spans="1:5" x14ac:dyDescent="0.25">
      <c r="A5" s="39">
        <v>3</v>
      </c>
      <c r="B5" s="40" t="s">
        <v>125</v>
      </c>
      <c r="C5" s="72"/>
      <c r="D5" s="41"/>
      <c r="E5" s="41"/>
    </row>
    <row r="6" spans="1:5" x14ac:dyDescent="0.25">
      <c r="A6" s="39">
        <v>4</v>
      </c>
      <c r="B6" s="40" t="s">
        <v>126</v>
      </c>
      <c r="C6" s="72"/>
      <c r="D6" s="41"/>
      <c r="E6" s="41"/>
    </row>
    <row r="7" spans="1:5" x14ac:dyDescent="0.25">
      <c r="A7" s="19"/>
      <c r="B7" s="37"/>
      <c r="C7" s="45">
        <f>SUM(C3:C6)</f>
        <v>0</v>
      </c>
      <c r="D7" s="45">
        <f>SUM(D3:D6)</f>
        <v>0</v>
      </c>
      <c r="E7" s="45">
        <f>SUM(E3:E6)</f>
        <v>0</v>
      </c>
    </row>
    <row r="9" spans="1:5" x14ac:dyDescent="0.25">
      <c r="D9" s="7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Circle</vt:lpstr>
      <vt:lpstr>District</vt:lpstr>
      <vt:lpstr>Division</vt:lpstr>
      <vt:lpstr>Month</vt:lpstr>
      <vt:lpstr>Reasons</vt:lpstr>
      <vt:lpstr>Year</vt:lpstr>
      <vt:lpstr>Burnt-Area</vt:lpstr>
      <vt:lpstr>Class</vt:lpstr>
      <vt:lpstr>Early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RKRK99</dc:creator>
  <cp:lastModifiedBy>RAMA99</cp:lastModifiedBy>
  <cp:lastPrinted>2022-05-10T05:52:43Z</cp:lastPrinted>
  <dcterms:created xsi:type="dcterms:W3CDTF">2020-01-20T04:59:42Z</dcterms:created>
  <dcterms:modified xsi:type="dcterms:W3CDTF">2025-03-01T06:23:46Z</dcterms:modified>
</cp:coreProperties>
</file>