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x2KM_TotalGrid" sheetId="1" r:id="rId1"/>
    <sheet name="2x2KM_InterfaceGrid" sheetId="2" r:id="rId2"/>
    <sheet name="Sheet3" sheetId="3" r:id="rId3"/>
  </sheets>
  <calcPr calcId="124519"/>
  <fileRecoveryPr autoRecover="0"/>
</workbook>
</file>

<file path=xl/calcChain.xml><?xml version="1.0" encoding="utf-8"?>
<calcChain xmlns="http://schemas.openxmlformats.org/spreadsheetml/2006/main">
  <c r="X43" i="2"/>
  <c r="W43"/>
  <c r="V43"/>
  <c r="U43"/>
  <c r="T43"/>
  <c r="S43"/>
  <c r="R43"/>
  <c r="Q43"/>
  <c r="P43"/>
  <c r="O43"/>
  <c r="N43"/>
  <c r="M43"/>
  <c r="L43"/>
  <c r="K43"/>
  <c r="I43"/>
  <c r="H43"/>
  <c r="G43"/>
  <c r="J42"/>
  <c r="J41"/>
  <c r="J40"/>
  <c r="J39"/>
  <c r="J38"/>
  <c r="J37"/>
  <c r="J35"/>
  <c r="J34"/>
  <c r="J33"/>
  <c r="J31"/>
  <c r="J30"/>
  <c r="J29"/>
  <c r="J28"/>
  <c r="J27"/>
  <c r="J25"/>
  <c r="J23"/>
  <c r="J22"/>
  <c r="J20"/>
  <c r="J18"/>
  <c r="J16"/>
  <c r="J14"/>
  <c r="J13"/>
  <c r="J11"/>
  <c r="J9"/>
  <c r="J8"/>
  <c r="J43" s="1"/>
  <c r="Y43" i="1"/>
  <c r="X43"/>
  <c r="W43"/>
  <c r="V43"/>
  <c r="U43"/>
  <c r="T43"/>
  <c r="S43"/>
  <c r="R43"/>
  <c r="Q43"/>
  <c r="P43"/>
  <c r="O43"/>
  <c r="N43"/>
  <c r="M43"/>
  <c r="K43"/>
  <c r="J43"/>
  <c r="I43"/>
  <c r="H43"/>
  <c r="G43"/>
  <c r="L42"/>
  <c r="L41"/>
  <c r="L40"/>
  <c r="L39"/>
  <c r="L38"/>
  <c r="L37"/>
  <c r="L35"/>
  <c r="L34"/>
  <c r="L33"/>
  <c r="L31"/>
  <c r="L30"/>
  <c r="L29"/>
  <c r="L28"/>
  <c r="L27"/>
  <c r="L23"/>
  <c r="L22"/>
  <c r="L20"/>
  <c r="L18"/>
  <c r="L16"/>
  <c r="L14"/>
  <c r="L13"/>
  <c r="L11"/>
  <c r="L9"/>
  <c r="L8"/>
  <c r="L6"/>
  <c r="L43" s="1"/>
</calcChain>
</file>

<file path=xl/sharedStrings.xml><?xml version="1.0" encoding="utf-8"?>
<sst xmlns="http://schemas.openxmlformats.org/spreadsheetml/2006/main" count="527" uniqueCount="99">
  <si>
    <t>WATER BODIES AND GRIDS FOR PROTECTED AREAS OF DIVISION/DISTRICT</t>
  </si>
  <si>
    <t>SNO</t>
  </si>
  <si>
    <t>Protected Area Name</t>
  </si>
  <si>
    <t>Total PA  Area (Ha)</t>
  </si>
  <si>
    <t>Circle</t>
  </si>
  <si>
    <t>District</t>
  </si>
  <si>
    <t>Division</t>
  </si>
  <si>
    <t>Division Area falling in PA Boundary (Ha)</t>
  </si>
  <si>
    <t>Division Area falling in PA of Forest Boundary (Ha)</t>
  </si>
  <si>
    <t>Total 4 Sq.Km Grids (2X2Km) falling in PA Boundary</t>
  </si>
  <si>
    <t>Total 4 Sq.Km Grids (2X2Km) falling in forest of  PA Boundary</t>
  </si>
  <si>
    <t>Grids with  Water Body</t>
  </si>
  <si>
    <t>Grids without Water Body</t>
  </si>
  <si>
    <t>Total No.of Water Bodies falling in forest Boundary</t>
  </si>
  <si>
    <t>No.of Artificial WB inside Forest</t>
  </si>
  <si>
    <t>No.of Natural WB inside Forest</t>
  </si>
  <si>
    <t>Total Waterbody inside Forest</t>
  </si>
  <si>
    <t>Perculation Tank</t>
  </si>
  <si>
    <t>Checkdam</t>
  </si>
  <si>
    <t>Saucer Pit</t>
  </si>
  <si>
    <t>Solar Pump</t>
  </si>
  <si>
    <t>Others</t>
  </si>
  <si>
    <t>Total  Artificial WB inside Forest</t>
  </si>
  <si>
    <t>Natural Stream</t>
  </si>
  <si>
    <t>Natural Kunta</t>
  </si>
  <si>
    <t>Rivers</t>
  </si>
  <si>
    <t>Tank</t>
  </si>
  <si>
    <t>Total Natural WB inside Forest</t>
  </si>
  <si>
    <t>18                          (Sum of 13 to 17)</t>
  </si>
  <si>
    <t>24                (Sum of 19 to 23)</t>
  </si>
  <si>
    <t>245               (18+24)</t>
  </si>
  <si>
    <t>KBR</t>
  </si>
  <si>
    <t>Hyderabad</t>
  </si>
  <si>
    <t xml:space="preserve"> ---</t>
  </si>
  <si>
    <t>MAHAVIRHARINAVANASTHALI</t>
  </si>
  <si>
    <t>Ranga Reddy</t>
  </si>
  <si>
    <t>Shamshabad</t>
  </si>
  <si>
    <t>Medchal</t>
  </si>
  <si>
    <t>MRUGAVANI</t>
  </si>
  <si>
    <t>SHIVARAM</t>
  </si>
  <si>
    <t>FDPT KTR</t>
  </si>
  <si>
    <t>Mancherial</t>
  </si>
  <si>
    <t>Chennur</t>
  </si>
  <si>
    <t>karimngar</t>
  </si>
  <si>
    <t>Peddapally</t>
  </si>
  <si>
    <t>PRANAHITHA</t>
  </si>
  <si>
    <t>KINNERSANI</t>
  </si>
  <si>
    <t>Kothagudem</t>
  </si>
  <si>
    <t>Badradri Kothagudem</t>
  </si>
  <si>
    <t>Kinnersani</t>
  </si>
  <si>
    <t>ETURNAGARAM</t>
  </si>
  <si>
    <t>Warangal</t>
  </si>
  <si>
    <t>Jayshankar Bhupalpalli</t>
  </si>
  <si>
    <t>Eturnagaram</t>
  </si>
  <si>
    <t>POCHARAM</t>
  </si>
  <si>
    <t>Medak</t>
  </si>
  <si>
    <t>Nizamabad</t>
  </si>
  <si>
    <t>Kamareddy</t>
  </si>
  <si>
    <t>MANJEERA</t>
  </si>
  <si>
    <t>Sangareddy</t>
  </si>
  <si>
    <t>PAKHAL</t>
  </si>
  <si>
    <t>Mahbubabad</t>
  </si>
  <si>
    <t>Guduru WLM</t>
  </si>
  <si>
    <t>Warangal R</t>
  </si>
  <si>
    <t>Mulugu</t>
  </si>
  <si>
    <t>Mahabubabad</t>
  </si>
  <si>
    <t>Tadvai</t>
  </si>
  <si>
    <t>ATR</t>
  </si>
  <si>
    <t>FDPT ATR</t>
  </si>
  <si>
    <t>Nagarkurnool</t>
  </si>
  <si>
    <t>Amarabad</t>
  </si>
  <si>
    <t>Achampet</t>
  </si>
  <si>
    <t>Nalgonda</t>
  </si>
  <si>
    <t>Nagarjunasagar</t>
  </si>
  <si>
    <t>KAWAL</t>
  </si>
  <si>
    <t>Nirmal</t>
  </si>
  <si>
    <t>Khanapur</t>
  </si>
  <si>
    <t>Adilabad</t>
  </si>
  <si>
    <t>Utnoor FDPT</t>
  </si>
  <si>
    <t>Kumarambheem Asifabad</t>
  </si>
  <si>
    <t>Asifabad</t>
  </si>
  <si>
    <t>Jannaram</t>
  </si>
  <si>
    <t>GRAND TOTAL</t>
  </si>
  <si>
    <t>WATER BODIES AND GRIDS  OF FOREST SHARING INTERFACE WITH REVENUE AREA  FOR PROTECTED AREAS OF DIVISION/DISTRICT</t>
  </si>
  <si>
    <t>Total  4 Sq.Km Grids (2X2Km)in forest sharing interface with revenue area</t>
  </si>
  <si>
    <t>Total Artificial waterbodies in the interface grids</t>
  </si>
  <si>
    <t>Total  Natural waterbodies in the interface grids</t>
  </si>
  <si>
    <t>Total Waterbodies in the interface grids</t>
  </si>
  <si>
    <t>Grids with Waterbodies</t>
  </si>
  <si>
    <t>Grids without Waterbodies</t>
  </si>
  <si>
    <t>Total</t>
  </si>
  <si>
    <t>No.of Artificial WB</t>
  </si>
  <si>
    <t xml:space="preserve">Total  Artificial WB </t>
  </si>
  <si>
    <t xml:space="preserve">No.of Natural WB </t>
  </si>
  <si>
    <t xml:space="preserve">Total Natural WB </t>
  </si>
  <si>
    <t>Percolation Tank</t>
  </si>
  <si>
    <t xml:space="preserve">     17                         (Sum of 12 to 16)</t>
  </si>
  <si>
    <t>23                 (Sum of 18 to 22)</t>
  </si>
  <si>
    <t>24                         (17+23)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</si>
</sst>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rgb="FFFF000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3"/>
  <sheetViews>
    <sheetView tabSelected="1" workbookViewId="0">
      <selection activeCell="R43" activeCellId="1" sqref="X43 R43"/>
    </sheetView>
  </sheetViews>
  <sheetFormatPr defaultRowHeight="15"/>
  <cols>
    <col min="2" max="2" width="21" customWidth="1"/>
    <col min="4" max="4" width="11.42578125" customWidth="1"/>
    <col min="5" max="5" width="14.7109375" customWidth="1"/>
    <col min="6" max="6" width="12.140625" customWidth="1"/>
    <col min="7" max="8" width="12.85546875" customWidth="1"/>
    <col min="9" max="9" width="14.5703125" customWidth="1"/>
    <col min="10" max="10" width="13.5703125" customWidth="1"/>
    <col min="13" max="13" width="11.140625" customWidth="1"/>
    <col min="14" max="14" width="11" customWidth="1"/>
    <col min="18" max="18" width="11.7109375" customWidth="1"/>
    <col min="24" max="24" width="13.5703125" customWidth="1"/>
    <col min="25" max="25" width="11" customWidth="1"/>
  </cols>
  <sheetData>
    <row r="1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33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14</v>
      </c>
      <c r="N3" s="5"/>
      <c r="O3" s="5"/>
      <c r="P3" s="5"/>
      <c r="Q3" s="5"/>
      <c r="R3" s="6"/>
      <c r="S3" s="4" t="s">
        <v>15</v>
      </c>
      <c r="T3" s="5"/>
      <c r="U3" s="5"/>
      <c r="V3" s="5"/>
      <c r="W3" s="5"/>
      <c r="X3" s="6"/>
      <c r="Y3" s="3" t="s">
        <v>16</v>
      </c>
    </row>
    <row r="4" spans="1:25" ht="5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7" t="s">
        <v>17</v>
      </c>
      <c r="N4" s="7" t="s">
        <v>18</v>
      </c>
      <c r="O4" s="7" t="s">
        <v>19</v>
      </c>
      <c r="P4" s="7" t="s">
        <v>20</v>
      </c>
      <c r="Q4" s="7" t="s">
        <v>21</v>
      </c>
      <c r="R4" s="70" t="s">
        <v>22</v>
      </c>
      <c r="S4" s="7" t="s">
        <v>23</v>
      </c>
      <c r="T4" s="7" t="s">
        <v>24</v>
      </c>
      <c r="U4" s="7" t="s">
        <v>25</v>
      </c>
      <c r="V4" s="7" t="s">
        <v>26</v>
      </c>
      <c r="W4" s="7" t="s">
        <v>21</v>
      </c>
      <c r="X4" s="70" t="s">
        <v>27</v>
      </c>
      <c r="Y4" s="3"/>
    </row>
    <row r="5" spans="1:25" ht="38.25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>
        <v>14</v>
      </c>
      <c r="O5" s="7">
        <v>15</v>
      </c>
      <c r="P5" s="7">
        <v>16</v>
      </c>
      <c r="Q5" s="7">
        <v>17</v>
      </c>
      <c r="R5" s="7" t="s">
        <v>28</v>
      </c>
      <c r="S5" s="7">
        <v>19</v>
      </c>
      <c r="T5" s="7">
        <v>20</v>
      </c>
      <c r="U5" s="7">
        <v>21</v>
      </c>
      <c r="V5" s="7">
        <v>22</v>
      </c>
      <c r="W5" s="7">
        <v>23</v>
      </c>
      <c r="X5" s="7" t="s">
        <v>29</v>
      </c>
      <c r="Y5" s="7" t="s">
        <v>30</v>
      </c>
    </row>
    <row r="6" spans="1:25" ht="25.5">
      <c r="A6" s="8">
        <v>1</v>
      </c>
      <c r="B6" s="9" t="s">
        <v>31</v>
      </c>
      <c r="C6" s="9">
        <v>142.72999999999999</v>
      </c>
      <c r="D6" s="9" t="s">
        <v>32</v>
      </c>
      <c r="E6" s="9" t="s">
        <v>32</v>
      </c>
      <c r="F6" s="9" t="s">
        <v>32</v>
      </c>
      <c r="G6" s="8">
        <v>142.72999999999999</v>
      </c>
      <c r="H6" s="8">
        <v>142.72999999999999</v>
      </c>
      <c r="I6" s="8">
        <v>2</v>
      </c>
      <c r="J6" s="8">
        <v>2</v>
      </c>
      <c r="K6" s="9">
        <v>2</v>
      </c>
      <c r="L6" s="9">
        <f>J6-K6</f>
        <v>0</v>
      </c>
      <c r="M6" s="10" t="s">
        <v>33</v>
      </c>
      <c r="N6" s="10" t="s">
        <v>33</v>
      </c>
      <c r="O6" s="10">
        <v>5</v>
      </c>
      <c r="P6" s="10">
        <v>1</v>
      </c>
      <c r="Q6" s="10" t="s">
        <v>33</v>
      </c>
      <c r="R6" s="11">
        <v>6</v>
      </c>
      <c r="S6" s="10" t="s">
        <v>33</v>
      </c>
      <c r="T6" s="10">
        <v>18</v>
      </c>
      <c r="U6" s="10" t="s">
        <v>33</v>
      </c>
      <c r="V6" s="10" t="s">
        <v>33</v>
      </c>
      <c r="W6" s="10" t="s">
        <v>33</v>
      </c>
      <c r="X6" s="11">
        <v>18</v>
      </c>
      <c r="Y6" s="11">
        <v>24</v>
      </c>
    </row>
    <row r="7" spans="1:25">
      <c r="A7" s="12"/>
      <c r="B7" s="13"/>
      <c r="C7" s="13"/>
      <c r="D7" s="13"/>
      <c r="E7" s="13"/>
      <c r="F7" s="13"/>
      <c r="G7" s="12"/>
      <c r="H7" s="12"/>
      <c r="I7" s="12"/>
      <c r="J7" s="12"/>
      <c r="K7" s="13"/>
      <c r="L7" s="13"/>
      <c r="M7" s="13"/>
      <c r="N7" s="13"/>
      <c r="O7" s="13"/>
      <c r="P7" s="13"/>
      <c r="Q7" s="13"/>
      <c r="R7" s="14"/>
      <c r="S7" s="13"/>
      <c r="T7" s="13"/>
      <c r="U7" s="13"/>
      <c r="V7" s="13"/>
      <c r="W7" s="13"/>
      <c r="X7" s="14"/>
      <c r="Y7" s="14"/>
    </row>
    <row r="8" spans="1:25" ht="25.5">
      <c r="A8" s="15">
        <v>2</v>
      </c>
      <c r="B8" s="16" t="s">
        <v>34</v>
      </c>
      <c r="C8" s="16">
        <v>1507.41</v>
      </c>
      <c r="D8" s="9" t="s">
        <v>35</v>
      </c>
      <c r="E8" s="9" t="s">
        <v>35</v>
      </c>
      <c r="F8" s="9" t="s">
        <v>36</v>
      </c>
      <c r="G8" s="8">
        <v>1434.51</v>
      </c>
      <c r="H8" s="8">
        <v>1356.69</v>
      </c>
      <c r="I8" s="8">
        <v>15</v>
      </c>
      <c r="J8" s="8">
        <v>15</v>
      </c>
      <c r="K8" s="8">
        <v>10</v>
      </c>
      <c r="L8" s="9">
        <f t="shared" ref="L8:L42" si="0">J8-K8</f>
        <v>5</v>
      </c>
      <c r="M8" s="9">
        <v>15</v>
      </c>
      <c r="N8" s="9" t="s">
        <v>33</v>
      </c>
      <c r="O8" s="9">
        <v>20</v>
      </c>
      <c r="P8" s="9">
        <v>9</v>
      </c>
      <c r="Q8" s="9">
        <v>3</v>
      </c>
      <c r="R8" s="17">
        <v>47</v>
      </c>
      <c r="S8" s="9" t="s">
        <v>33</v>
      </c>
      <c r="T8" s="9" t="s">
        <v>33</v>
      </c>
      <c r="U8" s="9" t="s">
        <v>33</v>
      </c>
      <c r="V8" s="9" t="s">
        <v>33</v>
      </c>
      <c r="W8" s="9" t="s">
        <v>33</v>
      </c>
      <c r="X8" s="17">
        <v>0</v>
      </c>
      <c r="Y8" s="17">
        <v>47</v>
      </c>
    </row>
    <row r="9" spans="1:25" ht="25.5">
      <c r="A9" s="15"/>
      <c r="B9" s="16"/>
      <c r="C9" s="16"/>
      <c r="D9" s="9" t="s">
        <v>32</v>
      </c>
      <c r="E9" s="9" t="s">
        <v>37</v>
      </c>
      <c r="F9" s="9" t="s">
        <v>37</v>
      </c>
      <c r="G9" s="8">
        <v>72.89</v>
      </c>
      <c r="H9" s="18">
        <v>63.15</v>
      </c>
      <c r="I9" s="8">
        <v>2</v>
      </c>
      <c r="J9" s="8">
        <v>2</v>
      </c>
      <c r="K9" s="9">
        <v>0</v>
      </c>
      <c r="L9" s="9">
        <f t="shared" si="0"/>
        <v>2</v>
      </c>
      <c r="M9" s="9" t="s">
        <v>33</v>
      </c>
      <c r="N9" s="9" t="s">
        <v>33</v>
      </c>
      <c r="O9" s="9" t="s">
        <v>33</v>
      </c>
      <c r="P9" s="9" t="s">
        <v>33</v>
      </c>
      <c r="Q9" s="9" t="s">
        <v>33</v>
      </c>
      <c r="R9" s="17">
        <v>0</v>
      </c>
      <c r="S9" s="9" t="s">
        <v>33</v>
      </c>
      <c r="T9" s="9" t="s">
        <v>33</v>
      </c>
      <c r="U9" s="9" t="s">
        <v>33</v>
      </c>
      <c r="V9" s="9" t="s">
        <v>33</v>
      </c>
      <c r="W9" s="9" t="s">
        <v>33</v>
      </c>
      <c r="X9" s="17">
        <v>0</v>
      </c>
      <c r="Y9" s="19">
        <v>0</v>
      </c>
    </row>
    <row r="10" spans="1:25">
      <c r="A10" s="12"/>
      <c r="B10" s="13"/>
      <c r="C10" s="13"/>
      <c r="D10" s="13"/>
      <c r="E10" s="13"/>
      <c r="F10" s="13"/>
      <c r="G10" s="12"/>
      <c r="H10" s="12"/>
      <c r="I10" s="12"/>
      <c r="J10" s="12"/>
      <c r="K10" s="13"/>
      <c r="L10" s="13"/>
      <c r="M10" s="13"/>
      <c r="N10" s="13"/>
      <c r="O10" s="13"/>
      <c r="P10" s="13"/>
      <c r="Q10" s="13"/>
      <c r="R10" s="14"/>
      <c r="S10" s="13"/>
      <c r="T10" s="13"/>
      <c r="U10" s="13"/>
      <c r="V10" s="13"/>
      <c r="W10" s="13"/>
      <c r="X10" s="14"/>
      <c r="Y10" s="14"/>
    </row>
    <row r="11" spans="1:25" ht="25.5">
      <c r="A11" s="8">
        <v>3</v>
      </c>
      <c r="B11" s="9" t="s">
        <v>38</v>
      </c>
      <c r="C11" s="9">
        <v>504.62</v>
      </c>
      <c r="D11" s="9" t="s">
        <v>35</v>
      </c>
      <c r="E11" s="9" t="s">
        <v>35</v>
      </c>
      <c r="F11" s="9" t="s">
        <v>36</v>
      </c>
      <c r="G11" s="8">
        <v>504.62</v>
      </c>
      <c r="H11" s="8">
        <v>468.09</v>
      </c>
      <c r="I11" s="8">
        <v>7</v>
      </c>
      <c r="J11" s="8">
        <v>6</v>
      </c>
      <c r="K11" s="9">
        <v>4</v>
      </c>
      <c r="L11" s="9">
        <f t="shared" si="0"/>
        <v>2</v>
      </c>
      <c r="M11" s="20">
        <v>9</v>
      </c>
      <c r="N11" s="20"/>
      <c r="O11" s="20">
        <v>21</v>
      </c>
      <c r="P11" s="20">
        <v>3</v>
      </c>
      <c r="Q11" s="20">
        <v>3</v>
      </c>
      <c r="R11" s="21">
        <v>36</v>
      </c>
      <c r="S11" s="20" t="s">
        <v>33</v>
      </c>
      <c r="T11" s="20" t="s">
        <v>33</v>
      </c>
      <c r="U11" s="20" t="s">
        <v>33</v>
      </c>
      <c r="V11" s="20" t="s">
        <v>33</v>
      </c>
      <c r="W11" s="20" t="s">
        <v>33</v>
      </c>
      <c r="X11" s="21">
        <v>0</v>
      </c>
      <c r="Y11" s="21">
        <v>36</v>
      </c>
    </row>
    <row r="12" spans="1:25">
      <c r="A12" s="12"/>
      <c r="B12" s="13"/>
      <c r="C12" s="13"/>
      <c r="D12" s="13"/>
      <c r="E12" s="13"/>
      <c r="F12" s="13"/>
      <c r="G12" s="12"/>
      <c r="H12" s="12"/>
      <c r="I12" s="12"/>
      <c r="J12" s="12"/>
      <c r="K12" s="13"/>
      <c r="L12" s="13"/>
      <c r="M12" s="13"/>
      <c r="N12" s="13"/>
      <c r="O12" s="13"/>
      <c r="P12" s="13"/>
      <c r="Q12" s="13"/>
      <c r="R12" s="14"/>
      <c r="S12" s="13"/>
      <c r="T12" s="13"/>
      <c r="U12" s="13"/>
      <c r="V12" s="13"/>
      <c r="W12" s="13"/>
      <c r="X12" s="14"/>
      <c r="Y12" s="14"/>
    </row>
    <row r="13" spans="1:25" ht="25.5">
      <c r="A13" s="15">
        <v>4</v>
      </c>
      <c r="B13" s="16" t="s">
        <v>39</v>
      </c>
      <c r="C13" s="16">
        <v>2986.68</v>
      </c>
      <c r="D13" s="9" t="s">
        <v>40</v>
      </c>
      <c r="E13" s="9" t="s">
        <v>41</v>
      </c>
      <c r="F13" s="9" t="s">
        <v>42</v>
      </c>
      <c r="G13" s="8">
        <v>941.6</v>
      </c>
      <c r="H13" s="8">
        <v>622.54999999999995</v>
      </c>
      <c r="I13" s="8">
        <v>17</v>
      </c>
      <c r="J13" s="8">
        <v>7</v>
      </c>
      <c r="K13" s="8">
        <v>3</v>
      </c>
      <c r="L13" s="9">
        <f>J13-K13</f>
        <v>4</v>
      </c>
      <c r="M13" s="9">
        <v>1</v>
      </c>
      <c r="N13" s="9" t="s">
        <v>33</v>
      </c>
      <c r="O13" s="9">
        <v>2</v>
      </c>
      <c r="P13" s="9">
        <v>1</v>
      </c>
      <c r="Q13" s="9" t="s">
        <v>33</v>
      </c>
      <c r="R13" s="17">
        <v>4</v>
      </c>
      <c r="S13" s="8">
        <v>2</v>
      </c>
      <c r="T13" s="9" t="s">
        <v>33</v>
      </c>
      <c r="U13" s="9">
        <v>1</v>
      </c>
      <c r="V13" s="9" t="s">
        <v>33</v>
      </c>
      <c r="W13" s="9" t="s">
        <v>33</v>
      </c>
      <c r="X13" s="17">
        <v>3</v>
      </c>
      <c r="Y13" s="17">
        <v>7</v>
      </c>
    </row>
    <row r="14" spans="1:25" ht="25.5">
      <c r="A14" s="15"/>
      <c r="B14" s="16"/>
      <c r="C14" s="16"/>
      <c r="D14" s="9" t="s">
        <v>43</v>
      </c>
      <c r="E14" s="9" t="s">
        <v>44</v>
      </c>
      <c r="F14" s="9" t="s">
        <v>44</v>
      </c>
      <c r="G14" s="8">
        <v>2045.07</v>
      </c>
      <c r="H14" s="8">
        <v>1689.49</v>
      </c>
      <c r="I14" s="8">
        <v>22</v>
      </c>
      <c r="J14" s="8">
        <v>11</v>
      </c>
      <c r="K14" s="9">
        <v>0</v>
      </c>
      <c r="L14" s="9">
        <f>J14-K14</f>
        <v>11</v>
      </c>
      <c r="M14" s="9" t="s">
        <v>33</v>
      </c>
      <c r="N14" s="9" t="s">
        <v>33</v>
      </c>
      <c r="O14" s="9" t="s">
        <v>33</v>
      </c>
      <c r="P14" s="9" t="s">
        <v>33</v>
      </c>
      <c r="Q14" s="9" t="s">
        <v>33</v>
      </c>
      <c r="R14" s="17">
        <v>0</v>
      </c>
      <c r="S14" s="9" t="s">
        <v>33</v>
      </c>
      <c r="T14" s="9" t="s">
        <v>33</v>
      </c>
      <c r="U14" s="9" t="s">
        <v>33</v>
      </c>
      <c r="V14" s="9" t="s">
        <v>33</v>
      </c>
      <c r="W14" s="9" t="s">
        <v>33</v>
      </c>
      <c r="X14" s="17">
        <v>0</v>
      </c>
      <c r="Y14" s="19">
        <v>0</v>
      </c>
    </row>
    <row r="15" spans="1:25">
      <c r="A15" s="12"/>
      <c r="B15" s="13"/>
      <c r="C15" s="13"/>
      <c r="D15" s="13"/>
      <c r="E15" s="13"/>
      <c r="F15" s="13"/>
      <c r="G15" s="12"/>
      <c r="H15" s="12"/>
      <c r="I15" s="12"/>
      <c r="J15" s="12"/>
      <c r="K15" s="13"/>
      <c r="L15" s="13"/>
      <c r="M15" s="13"/>
      <c r="N15" s="13"/>
      <c r="O15" s="13"/>
      <c r="P15" s="13"/>
      <c r="Q15" s="13"/>
      <c r="R15" s="14"/>
      <c r="S15" s="13"/>
      <c r="T15" s="13"/>
      <c r="U15" s="13"/>
      <c r="V15" s="13"/>
      <c r="W15" s="13"/>
      <c r="X15" s="14"/>
      <c r="Y15" s="14"/>
    </row>
    <row r="16" spans="1:25" ht="25.5">
      <c r="A16" s="8">
        <v>5</v>
      </c>
      <c r="B16" s="9" t="s">
        <v>45</v>
      </c>
      <c r="C16" s="9">
        <v>13437.92</v>
      </c>
      <c r="D16" s="9" t="s">
        <v>40</v>
      </c>
      <c r="E16" s="9" t="s">
        <v>41</v>
      </c>
      <c r="F16" s="9" t="s">
        <v>42</v>
      </c>
      <c r="G16" s="8">
        <v>13437.92</v>
      </c>
      <c r="H16" s="22">
        <v>13259.94</v>
      </c>
      <c r="I16" s="8">
        <v>60</v>
      </c>
      <c r="J16" s="8">
        <v>60</v>
      </c>
      <c r="K16" s="9">
        <v>26</v>
      </c>
      <c r="L16" s="9">
        <f t="shared" si="0"/>
        <v>34</v>
      </c>
      <c r="M16" s="10">
        <v>34</v>
      </c>
      <c r="N16" s="10" t="s">
        <v>33</v>
      </c>
      <c r="O16" s="10">
        <v>16</v>
      </c>
      <c r="P16" s="10">
        <v>2</v>
      </c>
      <c r="Q16" s="10" t="s">
        <v>33</v>
      </c>
      <c r="R16" s="11">
        <v>52</v>
      </c>
      <c r="S16" s="10">
        <v>2</v>
      </c>
      <c r="T16" s="10" t="s">
        <v>33</v>
      </c>
      <c r="U16" s="9">
        <v>1</v>
      </c>
      <c r="V16" s="10" t="s">
        <v>33</v>
      </c>
      <c r="W16" s="10" t="s">
        <v>33</v>
      </c>
      <c r="X16" s="10">
        <v>3</v>
      </c>
      <c r="Y16" s="19">
        <v>55</v>
      </c>
    </row>
    <row r="17" spans="1:25">
      <c r="A17" s="12"/>
      <c r="B17" s="13"/>
      <c r="C17" s="13"/>
      <c r="D17" s="13"/>
      <c r="E17" s="13"/>
      <c r="F17" s="13"/>
      <c r="G17" s="12"/>
      <c r="H17" s="12"/>
      <c r="I17" s="12"/>
      <c r="J17" s="12"/>
      <c r="K17" s="13"/>
      <c r="L17" s="13"/>
      <c r="M17" s="13"/>
      <c r="N17" s="13"/>
      <c r="O17" s="13"/>
      <c r="P17" s="13"/>
      <c r="Q17" s="13"/>
      <c r="R17" s="14"/>
      <c r="S17" s="13"/>
      <c r="T17" s="13"/>
      <c r="U17" s="13"/>
      <c r="V17" s="13"/>
      <c r="W17" s="13"/>
      <c r="X17" s="14"/>
      <c r="Y17" s="14"/>
    </row>
    <row r="18" spans="1:25" ht="38.25">
      <c r="A18" s="8">
        <v>6</v>
      </c>
      <c r="B18" s="9" t="s">
        <v>46</v>
      </c>
      <c r="C18" s="9">
        <v>73691.070000000007</v>
      </c>
      <c r="D18" s="9" t="s">
        <v>47</v>
      </c>
      <c r="E18" s="9" t="s">
        <v>48</v>
      </c>
      <c r="F18" s="9" t="s">
        <v>49</v>
      </c>
      <c r="G18" s="8">
        <v>73691.070000000007</v>
      </c>
      <c r="H18" s="23">
        <v>68305.789999999994</v>
      </c>
      <c r="I18" s="10">
        <v>239</v>
      </c>
      <c r="J18" s="8">
        <v>239</v>
      </c>
      <c r="K18" s="10">
        <v>239</v>
      </c>
      <c r="L18" s="9">
        <f t="shared" si="0"/>
        <v>0</v>
      </c>
      <c r="M18" s="10">
        <v>46</v>
      </c>
      <c r="N18" s="10">
        <v>22</v>
      </c>
      <c r="O18" s="10">
        <v>80</v>
      </c>
      <c r="P18" s="10">
        <v>8</v>
      </c>
      <c r="Q18" s="10">
        <v>37</v>
      </c>
      <c r="R18" s="11">
        <v>193</v>
      </c>
      <c r="S18" s="10">
        <v>13</v>
      </c>
      <c r="T18" s="9">
        <v>6</v>
      </c>
      <c r="U18" s="9">
        <v>1</v>
      </c>
      <c r="V18" s="10">
        <v>3</v>
      </c>
      <c r="W18" s="9" t="s">
        <v>33</v>
      </c>
      <c r="X18" s="11">
        <v>23</v>
      </c>
      <c r="Y18" s="19">
        <v>216</v>
      </c>
    </row>
    <row r="19" spans="1:25">
      <c r="A19" s="12"/>
      <c r="B19" s="13"/>
      <c r="C19" s="13"/>
      <c r="D19" s="13"/>
      <c r="E19" s="13"/>
      <c r="F19" s="13"/>
      <c r="G19" s="12"/>
      <c r="H19" s="12"/>
      <c r="I19" s="12"/>
      <c r="J19" s="12"/>
      <c r="K19" s="13"/>
      <c r="L19" s="13"/>
      <c r="M19" s="13"/>
      <c r="N19" s="13"/>
      <c r="O19" s="13"/>
      <c r="P19" s="13"/>
      <c r="Q19" s="13"/>
      <c r="R19" s="14"/>
      <c r="S19" s="13"/>
      <c r="T19" s="13"/>
      <c r="U19" s="13"/>
      <c r="V19" s="13"/>
      <c r="W19" s="13"/>
      <c r="X19" s="14"/>
      <c r="Y19" s="14"/>
    </row>
    <row r="20" spans="1:25" ht="51">
      <c r="A20" s="8">
        <v>7</v>
      </c>
      <c r="B20" s="9" t="s">
        <v>50</v>
      </c>
      <c r="C20" s="9">
        <v>88136.81</v>
      </c>
      <c r="D20" s="9" t="s">
        <v>51</v>
      </c>
      <c r="E20" s="9" t="s">
        <v>52</v>
      </c>
      <c r="F20" s="9" t="s">
        <v>53</v>
      </c>
      <c r="G20" s="8">
        <v>88136.81</v>
      </c>
      <c r="H20" s="8">
        <v>83726.720000000001</v>
      </c>
      <c r="I20" s="8">
        <v>277</v>
      </c>
      <c r="J20" s="8">
        <v>276</v>
      </c>
      <c r="K20" s="24">
        <v>65</v>
      </c>
      <c r="L20" s="9">
        <f t="shared" si="0"/>
        <v>211</v>
      </c>
      <c r="M20" s="10">
        <v>9</v>
      </c>
      <c r="N20" s="10">
        <v>9</v>
      </c>
      <c r="O20" s="10">
        <v>30</v>
      </c>
      <c r="P20" s="10">
        <v>8</v>
      </c>
      <c r="Q20" s="10">
        <v>6</v>
      </c>
      <c r="R20" s="11">
        <v>62</v>
      </c>
      <c r="S20" s="10">
        <v>39</v>
      </c>
      <c r="T20" s="9">
        <v>20</v>
      </c>
      <c r="U20" s="9" t="s">
        <v>33</v>
      </c>
      <c r="V20" s="10">
        <v>2</v>
      </c>
      <c r="W20" s="9">
        <v>2</v>
      </c>
      <c r="X20" s="11">
        <v>63</v>
      </c>
      <c r="Y20" s="19">
        <v>125</v>
      </c>
    </row>
    <row r="21" spans="1:25">
      <c r="A21" s="12"/>
      <c r="B21" s="13"/>
      <c r="C21" s="13"/>
      <c r="D21" s="13"/>
      <c r="E21" s="13"/>
      <c r="F21" s="13"/>
      <c r="G21" s="12"/>
      <c r="H21" s="12"/>
      <c r="I21" s="12"/>
      <c r="J21" s="12"/>
      <c r="K21" s="13"/>
      <c r="L21" s="13"/>
      <c r="M21" s="13"/>
      <c r="N21" s="13"/>
      <c r="O21" s="13"/>
      <c r="P21" s="13"/>
      <c r="Q21" s="13"/>
      <c r="R21" s="14"/>
      <c r="S21" s="13"/>
      <c r="T21" s="13"/>
      <c r="U21" s="13"/>
      <c r="V21" s="13"/>
      <c r="W21" s="13"/>
      <c r="X21" s="14"/>
      <c r="Y21" s="14"/>
    </row>
    <row r="22" spans="1:25">
      <c r="A22" s="15">
        <v>8</v>
      </c>
      <c r="B22" s="16" t="s">
        <v>54</v>
      </c>
      <c r="C22" s="16">
        <v>14245.28</v>
      </c>
      <c r="D22" s="9" t="s">
        <v>55</v>
      </c>
      <c r="E22" s="9" t="s">
        <v>55</v>
      </c>
      <c r="F22" s="9" t="s">
        <v>55</v>
      </c>
      <c r="G22" s="8">
        <v>5526.13</v>
      </c>
      <c r="H22" s="8">
        <v>5370.3</v>
      </c>
      <c r="I22" s="8">
        <v>40</v>
      </c>
      <c r="J22" s="8">
        <v>39</v>
      </c>
      <c r="K22" s="8">
        <v>16</v>
      </c>
      <c r="L22" s="9">
        <f t="shared" si="0"/>
        <v>23</v>
      </c>
      <c r="M22" s="9">
        <v>1</v>
      </c>
      <c r="N22" s="9">
        <v>2</v>
      </c>
      <c r="O22" s="9">
        <v>16</v>
      </c>
      <c r="P22" s="9">
        <v>3</v>
      </c>
      <c r="Q22" s="9" t="s">
        <v>33</v>
      </c>
      <c r="R22" s="17">
        <v>22</v>
      </c>
      <c r="S22" s="9" t="s">
        <v>33</v>
      </c>
      <c r="T22" s="9">
        <v>6</v>
      </c>
      <c r="U22" s="9" t="s">
        <v>33</v>
      </c>
      <c r="V22" s="9">
        <v>6</v>
      </c>
      <c r="W22" s="9">
        <v>1</v>
      </c>
      <c r="X22" s="17">
        <v>13</v>
      </c>
      <c r="Y22" s="17">
        <v>35</v>
      </c>
    </row>
    <row r="23" spans="1:25" ht="25.5">
      <c r="A23" s="15"/>
      <c r="B23" s="16"/>
      <c r="C23" s="16"/>
      <c r="D23" s="9" t="s">
        <v>56</v>
      </c>
      <c r="E23" s="9" t="s">
        <v>57</v>
      </c>
      <c r="F23" s="9" t="s">
        <v>57</v>
      </c>
      <c r="G23" s="8">
        <v>8719.16</v>
      </c>
      <c r="H23" s="8">
        <v>8434.4500000000007</v>
      </c>
      <c r="I23" s="8">
        <v>52</v>
      </c>
      <c r="J23" s="8">
        <v>50</v>
      </c>
      <c r="K23" s="9">
        <v>23</v>
      </c>
      <c r="L23" s="9">
        <f t="shared" si="0"/>
        <v>27</v>
      </c>
      <c r="M23" s="9">
        <v>3</v>
      </c>
      <c r="N23" s="9">
        <v>1</v>
      </c>
      <c r="O23" s="9">
        <v>85</v>
      </c>
      <c r="P23" s="9">
        <v>3</v>
      </c>
      <c r="Q23" s="9">
        <v>3</v>
      </c>
      <c r="R23" s="17">
        <v>95</v>
      </c>
      <c r="S23" s="9" t="s">
        <v>33</v>
      </c>
      <c r="T23" s="9" t="s">
        <v>33</v>
      </c>
      <c r="U23" s="9" t="s">
        <v>33</v>
      </c>
      <c r="V23" s="9" t="s">
        <v>33</v>
      </c>
      <c r="W23" s="9" t="s">
        <v>33</v>
      </c>
      <c r="X23" s="17">
        <v>0</v>
      </c>
      <c r="Y23" s="19">
        <v>95</v>
      </c>
    </row>
    <row r="24" spans="1:25">
      <c r="A24" s="12"/>
      <c r="B24" s="13"/>
      <c r="C24" s="13"/>
      <c r="D24" s="13"/>
      <c r="E24" s="13"/>
      <c r="F24" s="13"/>
      <c r="G24" s="12"/>
      <c r="H24" s="12"/>
      <c r="I24" s="12"/>
      <c r="J24" s="12"/>
      <c r="K24" s="13"/>
      <c r="L24" s="13"/>
      <c r="M24" s="13"/>
      <c r="N24" s="13"/>
      <c r="O24" s="13"/>
      <c r="P24" s="13"/>
      <c r="Q24" s="13"/>
      <c r="R24" s="14"/>
      <c r="S24" s="13"/>
      <c r="T24" s="13"/>
      <c r="U24" s="13"/>
      <c r="V24" s="13"/>
      <c r="W24" s="13"/>
      <c r="X24" s="14"/>
      <c r="Y24" s="14"/>
    </row>
    <row r="25" spans="1:25" ht="25.5">
      <c r="A25" s="8">
        <v>9</v>
      </c>
      <c r="B25" s="9" t="s">
        <v>58</v>
      </c>
      <c r="C25" s="9">
        <v>2689.49</v>
      </c>
      <c r="D25" s="9" t="s">
        <v>55</v>
      </c>
      <c r="E25" s="9" t="s">
        <v>59</v>
      </c>
      <c r="F25" s="9" t="s">
        <v>59</v>
      </c>
      <c r="G25" s="8">
        <v>2689.49</v>
      </c>
      <c r="H25" s="8">
        <v>0</v>
      </c>
      <c r="I25" s="8">
        <v>25</v>
      </c>
      <c r="J25" s="8">
        <v>0</v>
      </c>
      <c r="K25" s="25">
        <v>25</v>
      </c>
      <c r="L25" s="9">
        <v>0</v>
      </c>
      <c r="M25" s="8" t="s">
        <v>33</v>
      </c>
      <c r="N25" s="8" t="s">
        <v>33</v>
      </c>
      <c r="O25" s="8" t="s">
        <v>33</v>
      </c>
      <c r="P25" s="8" t="s">
        <v>33</v>
      </c>
      <c r="Q25" s="8" t="s">
        <v>33</v>
      </c>
      <c r="R25" s="17">
        <v>0</v>
      </c>
      <c r="S25" s="8" t="s">
        <v>33</v>
      </c>
      <c r="T25" s="8" t="s">
        <v>33</v>
      </c>
      <c r="U25" s="8" t="s">
        <v>33</v>
      </c>
      <c r="V25" s="8" t="s">
        <v>33</v>
      </c>
      <c r="W25" s="8" t="s">
        <v>33</v>
      </c>
      <c r="X25" s="17">
        <v>0</v>
      </c>
      <c r="Y25" s="17">
        <v>0</v>
      </c>
    </row>
    <row r="26" spans="1:25">
      <c r="A26" s="12"/>
      <c r="B26" s="13"/>
      <c r="C26" s="13"/>
      <c r="D26" s="13"/>
      <c r="E26" s="13"/>
      <c r="F26" s="13"/>
      <c r="G26" s="12"/>
      <c r="H26" s="12"/>
      <c r="I26" s="12"/>
      <c r="J26" s="12"/>
      <c r="K26" s="13"/>
      <c r="L26" s="13"/>
      <c r="M26" s="13"/>
      <c r="N26" s="13"/>
      <c r="O26" s="13"/>
      <c r="P26" s="13"/>
      <c r="Q26" s="13"/>
      <c r="R26" s="14"/>
      <c r="S26" s="13"/>
      <c r="T26" s="13"/>
      <c r="U26" s="13"/>
      <c r="V26" s="13"/>
      <c r="W26" s="13"/>
      <c r="X26" s="14"/>
      <c r="Y26" s="14"/>
    </row>
    <row r="27" spans="1:25" ht="25.5">
      <c r="A27" s="15">
        <v>10</v>
      </c>
      <c r="B27" s="16" t="s">
        <v>60</v>
      </c>
      <c r="C27" s="16">
        <v>96848.95</v>
      </c>
      <c r="D27" s="9" t="s">
        <v>47</v>
      </c>
      <c r="E27" s="9" t="s">
        <v>61</v>
      </c>
      <c r="F27" s="9" t="s">
        <v>62</v>
      </c>
      <c r="G27" s="8">
        <v>74963.759999999995</v>
      </c>
      <c r="H27" s="8">
        <v>67976.05</v>
      </c>
      <c r="I27" s="8">
        <v>233</v>
      </c>
      <c r="J27" s="8">
        <v>233</v>
      </c>
      <c r="K27" s="8">
        <v>49</v>
      </c>
      <c r="L27" s="9">
        <f t="shared" si="0"/>
        <v>184</v>
      </c>
      <c r="M27" s="8">
        <v>10</v>
      </c>
      <c r="N27" s="8">
        <v>3</v>
      </c>
      <c r="O27" s="8">
        <v>8</v>
      </c>
      <c r="P27" s="8">
        <v>6</v>
      </c>
      <c r="Q27" s="8">
        <v>10</v>
      </c>
      <c r="R27" s="17">
        <v>37</v>
      </c>
      <c r="S27" s="8">
        <v>27</v>
      </c>
      <c r="T27" s="8">
        <v>15</v>
      </c>
      <c r="U27" s="8" t="s">
        <v>33</v>
      </c>
      <c r="V27" s="8" t="s">
        <v>33</v>
      </c>
      <c r="W27" s="8">
        <v>4</v>
      </c>
      <c r="X27" s="17">
        <v>46</v>
      </c>
      <c r="Y27" s="17">
        <v>83</v>
      </c>
    </row>
    <row r="28" spans="1:25" ht="25.5">
      <c r="A28" s="15"/>
      <c r="B28" s="16"/>
      <c r="C28" s="16"/>
      <c r="D28" s="9" t="s">
        <v>51</v>
      </c>
      <c r="E28" s="9" t="s">
        <v>63</v>
      </c>
      <c r="F28" s="9" t="s">
        <v>63</v>
      </c>
      <c r="G28" s="8">
        <v>12681.76</v>
      </c>
      <c r="H28" s="8">
        <v>12198.29</v>
      </c>
      <c r="I28" s="8">
        <v>64</v>
      </c>
      <c r="J28" s="8">
        <v>64</v>
      </c>
      <c r="K28" s="8">
        <v>23</v>
      </c>
      <c r="L28" s="9">
        <f t="shared" si="0"/>
        <v>41</v>
      </c>
      <c r="M28" s="8">
        <v>2</v>
      </c>
      <c r="N28" s="8" t="s">
        <v>33</v>
      </c>
      <c r="O28" s="8" t="s">
        <v>33</v>
      </c>
      <c r="P28" s="8">
        <v>2</v>
      </c>
      <c r="Q28" s="9">
        <v>7</v>
      </c>
      <c r="R28" s="17">
        <v>11</v>
      </c>
      <c r="S28" s="8">
        <v>7</v>
      </c>
      <c r="T28" s="8">
        <v>15</v>
      </c>
      <c r="U28" s="8" t="s">
        <v>33</v>
      </c>
      <c r="V28" s="8" t="s">
        <v>33</v>
      </c>
      <c r="W28" s="8">
        <v>1</v>
      </c>
      <c r="X28" s="26">
        <v>23</v>
      </c>
      <c r="Y28" s="17">
        <v>34</v>
      </c>
    </row>
    <row r="29" spans="1:25" ht="51">
      <c r="A29" s="15"/>
      <c r="B29" s="16"/>
      <c r="C29" s="16"/>
      <c r="D29" s="9" t="s">
        <v>51</v>
      </c>
      <c r="E29" s="9" t="s">
        <v>52</v>
      </c>
      <c r="F29" s="9" t="s">
        <v>64</v>
      </c>
      <c r="G29" s="8">
        <v>7980.76</v>
      </c>
      <c r="H29" s="8">
        <v>7874.24</v>
      </c>
      <c r="I29" s="8">
        <v>44</v>
      </c>
      <c r="J29" s="8">
        <v>44</v>
      </c>
      <c r="K29" s="8">
        <v>4</v>
      </c>
      <c r="L29" s="9">
        <f t="shared" si="0"/>
        <v>40</v>
      </c>
      <c r="M29" s="8" t="s">
        <v>33</v>
      </c>
      <c r="N29" s="8" t="s">
        <v>33</v>
      </c>
      <c r="O29" s="8" t="s">
        <v>33</v>
      </c>
      <c r="P29" s="8" t="s">
        <v>33</v>
      </c>
      <c r="Q29" s="8" t="s">
        <v>33</v>
      </c>
      <c r="R29" s="17">
        <v>0</v>
      </c>
      <c r="S29" s="8">
        <v>2</v>
      </c>
      <c r="T29" s="8">
        <v>3</v>
      </c>
      <c r="U29" s="8" t="s">
        <v>33</v>
      </c>
      <c r="V29" s="8" t="s">
        <v>33</v>
      </c>
      <c r="W29" s="8" t="s">
        <v>33</v>
      </c>
      <c r="X29" s="26">
        <v>5</v>
      </c>
      <c r="Y29" s="17">
        <v>5</v>
      </c>
    </row>
    <row r="30" spans="1:25" ht="25.5">
      <c r="A30" s="15"/>
      <c r="B30" s="16"/>
      <c r="C30" s="16"/>
      <c r="D30" s="9" t="s">
        <v>47</v>
      </c>
      <c r="E30" s="27" t="s">
        <v>65</v>
      </c>
      <c r="F30" s="27" t="s">
        <v>65</v>
      </c>
      <c r="G30" s="18">
        <v>525.21</v>
      </c>
      <c r="H30" s="18">
        <v>513.6</v>
      </c>
      <c r="I30" s="18">
        <v>7</v>
      </c>
      <c r="J30" s="8">
        <v>7</v>
      </c>
      <c r="K30" s="8">
        <v>0</v>
      </c>
      <c r="L30" s="9">
        <f t="shared" si="0"/>
        <v>7</v>
      </c>
      <c r="M30" s="8" t="s">
        <v>33</v>
      </c>
      <c r="N30" s="8" t="s">
        <v>33</v>
      </c>
      <c r="O30" s="8" t="s">
        <v>33</v>
      </c>
      <c r="P30" s="8" t="s">
        <v>33</v>
      </c>
      <c r="Q30" s="8" t="s">
        <v>33</v>
      </c>
      <c r="R30" s="17">
        <v>0</v>
      </c>
      <c r="S30" s="8" t="s">
        <v>33</v>
      </c>
      <c r="T30" s="8" t="s">
        <v>33</v>
      </c>
      <c r="U30" s="8" t="s">
        <v>33</v>
      </c>
      <c r="V30" s="8" t="s">
        <v>33</v>
      </c>
      <c r="W30" s="8" t="s">
        <v>33</v>
      </c>
      <c r="X30" s="26">
        <v>0</v>
      </c>
      <c r="Y30" s="17">
        <v>0</v>
      </c>
    </row>
    <row r="31" spans="1:25" ht="51">
      <c r="A31" s="15"/>
      <c r="B31" s="16"/>
      <c r="C31" s="16"/>
      <c r="D31" s="9" t="s">
        <v>51</v>
      </c>
      <c r="E31" s="9" t="s">
        <v>52</v>
      </c>
      <c r="F31" s="27" t="s">
        <v>66</v>
      </c>
      <c r="G31" s="18">
        <v>697.45</v>
      </c>
      <c r="H31" s="18">
        <v>697.6</v>
      </c>
      <c r="I31" s="18">
        <v>7</v>
      </c>
      <c r="J31" s="8">
        <v>7</v>
      </c>
      <c r="K31" s="8">
        <v>0</v>
      </c>
      <c r="L31" s="9">
        <f t="shared" si="0"/>
        <v>7</v>
      </c>
      <c r="M31" s="8" t="s">
        <v>33</v>
      </c>
      <c r="N31" s="8" t="s">
        <v>33</v>
      </c>
      <c r="O31" s="8" t="s">
        <v>33</v>
      </c>
      <c r="P31" s="8" t="s">
        <v>33</v>
      </c>
      <c r="Q31" s="8" t="s">
        <v>33</v>
      </c>
      <c r="R31" s="17">
        <v>0</v>
      </c>
      <c r="S31" s="8" t="s">
        <v>33</v>
      </c>
      <c r="T31" s="8" t="s">
        <v>33</v>
      </c>
      <c r="U31" s="8" t="s">
        <v>33</v>
      </c>
      <c r="V31" s="8" t="s">
        <v>33</v>
      </c>
      <c r="W31" s="8" t="s">
        <v>33</v>
      </c>
      <c r="X31" s="26">
        <v>0</v>
      </c>
      <c r="Y31" s="17">
        <v>0</v>
      </c>
    </row>
    <row r="32" spans="1:25">
      <c r="A32" s="12"/>
      <c r="B32" s="13"/>
      <c r="C32" s="13"/>
      <c r="D32" s="13"/>
      <c r="E32" s="13"/>
      <c r="F32" s="13"/>
      <c r="G32" s="12"/>
      <c r="H32" s="12"/>
      <c r="I32" s="12"/>
      <c r="J32" s="12"/>
      <c r="K32" s="13"/>
      <c r="L32" s="13"/>
      <c r="M32" s="13"/>
      <c r="N32" s="13"/>
      <c r="O32" s="13"/>
      <c r="P32" s="13"/>
      <c r="Q32" s="13"/>
      <c r="R32" s="14"/>
      <c r="S32" s="13"/>
      <c r="T32" s="13"/>
      <c r="U32" s="13"/>
      <c r="V32" s="13"/>
      <c r="W32" s="13"/>
      <c r="X32" s="14"/>
      <c r="Y32" s="14"/>
    </row>
    <row r="33" spans="1:25" ht="25.5">
      <c r="A33" s="15">
        <v>11</v>
      </c>
      <c r="B33" s="16" t="s">
        <v>67</v>
      </c>
      <c r="C33" s="16">
        <v>255802.83</v>
      </c>
      <c r="D33" s="9" t="s">
        <v>68</v>
      </c>
      <c r="E33" s="9" t="s">
        <v>69</v>
      </c>
      <c r="F33" s="9" t="s">
        <v>70</v>
      </c>
      <c r="G33" s="8">
        <v>154818.07</v>
      </c>
      <c r="H33" s="18">
        <v>154763.76999999999</v>
      </c>
      <c r="I33" s="8">
        <v>493</v>
      </c>
      <c r="J33" s="8">
        <v>491</v>
      </c>
      <c r="K33" s="8">
        <v>147</v>
      </c>
      <c r="L33" s="9">
        <f t="shared" si="0"/>
        <v>344</v>
      </c>
      <c r="M33" s="8">
        <v>17</v>
      </c>
      <c r="N33" s="8">
        <v>4</v>
      </c>
      <c r="O33" s="8">
        <v>224</v>
      </c>
      <c r="P33" s="8">
        <v>7</v>
      </c>
      <c r="Q33" s="8">
        <v>3</v>
      </c>
      <c r="R33" s="17">
        <v>255</v>
      </c>
      <c r="S33" s="8">
        <v>64</v>
      </c>
      <c r="T33" s="8">
        <v>16</v>
      </c>
      <c r="U33" s="8">
        <v>17</v>
      </c>
      <c r="V33" s="8">
        <v>2</v>
      </c>
      <c r="W33" s="8">
        <v>22</v>
      </c>
      <c r="X33" s="17">
        <v>121</v>
      </c>
      <c r="Y33" s="17">
        <v>376</v>
      </c>
    </row>
    <row r="34" spans="1:25" ht="25.5">
      <c r="A34" s="15"/>
      <c r="B34" s="16"/>
      <c r="C34" s="16"/>
      <c r="D34" s="9" t="s">
        <v>68</v>
      </c>
      <c r="E34" s="9" t="s">
        <v>69</v>
      </c>
      <c r="F34" s="9" t="s">
        <v>71</v>
      </c>
      <c r="G34" s="8">
        <v>56983.31</v>
      </c>
      <c r="H34" s="18">
        <v>56687.13</v>
      </c>
      <c r="I34" s="8">
        <v>228</v>
      </c>
      <c r="J34" s="8">
        <v>228</v>
      </c>
      <c r="K34" s="8">
        <v>53</v>
      </c>
      <c r="L34" s="9">
        <f t="shared" si="0"/>
        <v>175</v>
      </c>
      <c r="M34" s="8">
        <v>17</v>
      </c>
      <c r="N34" s="8">
        <v>6</v>
      </c>
      <c r="O34" s="8">
        <v>156</v>
      </c>
      <c r="P34" s="8">
        <v>5</v>
      </c>
      <c r="Q34" s="9">
        <v>2</v>
      </c>
      <c r="R34" s="17">
        <v>186</v>
      </c>
      <c r="S34" s="8">
        <v>2</v>
      </c>
      <c r="T34" s="8" t="s">
        <v>33</v>
      </c>
      <c r="U34" s="9">
        <v>1</v>
      </c>
      <c r="V34" s="8">
        <v>1</v>
      </c>
      <c r="W34" s="8" t="s">
        <v>33</v>
      </c>
      <c r="X34" s="26">
        <v>4</v>
      </c>
      <c r="Y34" s="17">
        <v>190</v>
      </c>
    </row>
    <row r="35" spans="1:25" ht="25.5">
      <c r="A35" s="15"/>
      <c r="B35" s="16"/>
      <c r="C35" s="16"/>
      <c r="D35" s="9" t="s">
        <v>68</v>
      </c>
      <c r="E35" s="9" t="s">
        <v>72</v>
      </c>
      <c r="F35" s="9" t="s">
        <v>73</v>
      </c>
      <c r="G35" s="8">
        <v>44001.45</v>
      </c>
      <c r="H35" s="18">
        <v>42759.74</v>
      </c>
      <c r="I35" s="8">
        <v>225</v>
      </c>
      <c r="J35" s="8">
        <v>224</v>
      </c>
      <c r="K35" s="8">
        <v>26</v>
      </c>
      <c r="L35" s="9">
        <f t="shared" si="0"/>
        <v>198</v>
      </c>
      <c r="M35" s="8">
        <v>6</v>
      </c>
      <c r="N35" s="8">
        <v>11</v>
      </c>
      <c r="O35" s="8">
        <v>84</v>
      </c>
      <c r="P35" s="8">
        <v>2</v>
      </c>
      <c r="Q35" s="8" t="s">
        <v>33</v>
      </c>
      <c r="R35" s="26">
        <v>103</v>
      </c>
      <c r="S35" s="8">
        <v>10</v>
      </c>
      <c r="T35" s="8">
        <v>1</v>
      </c>
      <c r="U35" s="8" t="s">
        <v>33</v>
      </c>
      <c r="V35" s="8" t="s">
        <v>33</v>
      </c>
      <c r="W35" s="8" t="s">
        <v>33</v>
      </c>
      <c r="X35" s="26">
        <v>11</v>
      </c>
      <c r="Y35" s="17">
        <v>114</v>
      </c>
    </row>
    <row r="36" spans="1:25">
      <c r="A36" s="12"/>
      <c r="B36" s="13"/>
      <c r="C36" s="13"/>
      <c r="D36" s="13"/>
      <c r="E36" s="13"/>
      <c r="F36" s="13"/>
      <c r="G36" s="12"/>
      <c r="H36" s="12"/>
      <c r="I36" s="12"/>
      <c r="J36" s="12"/>
      <c r="K36" s="13"/>
      <c r="L36" s="13"/>
      <c r="M36" s="13"/>
      <c r="N36" s="13"/>
      <c r="O36" s="13"/>
      <c r="P36" s="13"/>
      <c r="Q36" s="13"/>
      <c r="R36" s="14"/>
      <c r="S36" s="13"/>
      <c r="T36" s="13"/>
      <c r="U36" s="13"/>
      <c r="V36" s="13"/>
      <c r="W36" s="13"/>
      <c r="X36" s="14"/>
      <c r="Y36" s="14"/>
    </row>
    <row r="37" spans="1:25" ht="25.5">
      <c r="A37" s="15">
        <v>12</v>
      </c>
      <c r="B37" s="16" t="s">
        <v>74</v>
      </c>
      <c r="C37" s="28">
        <v>210692.68</v>
      </c>
      <c r="D37" s="9" t="s">
        <v>40</v>
      </c>
      <c r="E37" s="9" t="s">
        <v>75</v>
      </c>
      <c r="F37" s="9" t="s">
        <v>76</v>
      </c>
      <c r="G37" s="8">
        <v>66785.319019000002</v>
      </c>
      <c r="H37" s="8">
        <v>64980.79</v>
      </c>
      <c r="I37" s="22">
        <v>245</v>
      </c>
      <c r="J37" s="10">
        <v>245</v>
      </c>
      <c r="K37" s="10">
        <v>145</v>
      </c>
      <c r="L37" s="9">
        <f t="shared" si="0"/>
        <v>100</v>
      </c>
      <c r="M37" s="10">
        <v>96</v>
      </c>
      <c r="N37" s="10">
        <v>39</v>
      </c>
      <c r="O37" s="10">
        <v>199</v>
      </c>
      <c r="P37" s="10">
        <v>27</v>
      </c>
      <c r="Q37" s="10">
        <v>50</v>
      </c>
      <c r="R37" s="11">
        <v>411</v>
      </c>
      <c r="S37" s="10">
        <v>51</v>
      </c>
      <c r="T37" s="10">
        <v>6</v>
      </c>
      <c r="U37" s="10">
        <v>14</v>
      </c>
      <c r="V37" s="10">
        <v>4</v>
      </c>
      <c r="W37" s="10">
        <v>6</v>
      </c>
      <c r="X37" s="11">
        <v>81</v>
      </c>
      <c r="Y37" s="11">
        <v>492</v>
      </c>
    </row>
    <row r="38" spans="1:25" ht="25.5">
      <c r="A38" s="15"/>
      <c r="B38" s="16"/>
      <c r="C38" s="29"/>
      <c r="D38" s="9" t="s">
        <v>77</v>
      </c>
      <c r="E38" s="9" t="s">
        <v>77</v>
      </c>
      <c r="F38" s="9" t="s">
        <v>78</v>
      </c>
      <c r="G38" s="8">
        <v>43148.572123999998</v>
      </c>
      <c r="H38" s="22">
        <v>41286.35</v>
      </c>
      <c r="I38" s="22">
        <v>169</v>
      </c>
      <c r="J38" s="8">
        <v>168</v>
      </c>
      <c r="K38" s="10">
        <v>42</v>
      </c>
      <c r="L38" s="9">
        <f t="shared" si="0"/>
        <v>126</v>
      </c>
      <c r="M38" s="10">
        <v>12</v>
      </c>
      <c r="N38" s="10">
        <v>2</v>
      </c>
      <c r="O38" s="10">
        <v>22</v>
      </c>
      <c r="P38" s="10">
        <v>4</v>
      </c>
      <c r="Q38" s="10" t="s">
        <v>33</v>
      </c>
      <c r="R38" s="11">
        <v>40</v>
      </c>
      <c r="S38" s="10">
        <v>21</v>
      </c>
      <c r="T38" s="10">
        <v>1</v>
      </c>
      <c r="U38" s="10">
        <v>6</v>
      </c>
      <c r="V38" s="10" t="s">
        <v>33</v>
      </c>
      <c r="W38" s="10">
        <v>4</v>
      </c>
      <c r="X38" s="11">
        <v>32</v>
      </c>
      <c r="Y38" s="11">
        <v>72</v>
      </c>
    </row>
    <row r="39" spans="1:25" ht="38.25">
      <c r="A39" s="15"/>
      <c r="B39" s="16"/>
      <c r="C39" s="29"/>
      <c r="D39" s="9" t="s">
        <v>77</v>
      </c>
      <c r="E39" s="9" t="s">
        <v>79</v>
      </c>
      <c r="F39" s="9" t="s">
        <v>80</v>
      </c>
      <c r="G39" s="30">
        <v>69148.432000000001</v>
      </c>
      <c r="H39" s="10">
        <v>65250.33</v>
      </c>
      <c r="I39" s="22">
        <v>281</v>
      </c>
      <c r="J39" s="8">
        <v>281</v>
      </c>
      <c r="K39" s="10">
        <v>36</v>
      </c>
      <c r="L39" s="9">
        <f t="shared" si="0"/>
        <v>245</v>
      </c>
      <c r="M39" s="10">
        <v>53</v>
      </c>
      <c r="N39" s="10">
        <v>2</v>
      </c>
      <c r="O39" s="10">
        <v>32</v>
      </c>
      <c r="P39" s="10" t="s">
        <v>33</v>
      </c>
      <c r="Q39" s="10">
        <v>4</v>
      </c>
      <c r="R39" s="11">
        <v>91</v>
      </c>
      <c r="S39" s="10">
        <v>7</v>
      </c>
      <c r="T39" s="10">
        <v>3</v>
      </c>
      <c r="U39" s="10" t="s">
        <v>33</v>
      </c>
      <c r="V39" s="10" t="s">
        <v>33</v>
      </c>
      <c r="W39" s="10">
        <v>4</v>
      </c>
      <c r="X39" s="11">
        <v>14</v>
      </c>
      <c r="Y39" s="11">
        <v>105</v>
      </c>
    </row>
    <row r="40" spans="1:25" ht="25.5">
      <c r="A40" s="15"/>
      <c r="B40" s="16"/>
      <c r="C40" s="29"/>
      <c r="D40" s="9" t="s">
        <v>40</v>
      </c>
      <c r="E40" s="9" t="s">
        <v>41</v>
      </c>
      <c r="F40" s="9" t="s">
        <v>81</v>
      </c>
      <c r="G40" s="8">
        <v>26999.369770000001</v>
      </c>
      <c r="H40" s="22">
        <v>26547.119999999999</v>
      </c>
      <c r="I40" s="22">
        <v>112</v>
      </c>
      <c r="J40" s="8">
        <v>111</v>
      </c>
      <c r="K40" s="10">
        <v>64</v>
      </c>
      <c r="L40" s="9">
        <f t="shared" si="0"/>
        <v>47</v>
      </c>
      <c r="M40" s="10">
        <v>69</v>
      </c>
      <c r="N40" s="10">
        <v>34</v>
      </c>
      <c r="O40" s="10">
        <v>86</v>
      </c>
      <c r="P40" s="10">
        <v>15</v>
      </c>
      <c r="Q40" s="10">
        <v>29</v>
      </c>
      <c r="R40" s="11">
        <v>233</v>
      </c>
      <c r="S40" s="10">
        <v>23</v>
      </c>
      <c r="T40" s="10">
        <v>1</v>
      </c>
      <c r="U40" s="10" t="s">
        <v>33</v>
      </c>
      <c r="V40" s="10" t="s">
        <v>33</v>
      </c>
      <c r="W40" s="10">
        <v>2</v>
      </c>
      <c r="X40" s="11">
        <v>26</v>
      </c>
      <c r="Y40" s="11">
        <v>259</v>
      </c>
    </row>
    <row r="41" spans="1:25" ht="25.5">
      <c r="A41" s="15"/>
      <c r="B41" s="16"/>
      <c r="C41" s="29"/>
      <c r="D41" s="9" t="s">
        <v>40</v>
      </c>
      <c r="E41" s="9" t="s">
        <v>75</v>
      </c>
      <c r="F41" s="9" t="s">
        <v>75</v>
      </c>
      <c r="G41" s="8">
        <v>4327.83</v>
      </c>
      <c r="H41" s="22">
        <v>3905.86</v>
      </c>
      <c r="I41" s="18">
        <v>22</v>
      </c>
      <c r="J41" s="8">
        <v>22</v>
      </c>
      <c r="K41" s="10">
        <v>6</v>
      </c>
      <c r="L41" s="9">
        <f t="shared" si="0"/>
        <v>16</v>
      </c>
      <c r="M41" s="10" t="s">
        <v>33</v>
      </c>
      <c r="N41" s="10" t="s">
        <v>33</v>
      </c>
      <c r="O41" s="10">
        <v>8</v>
      </c>
      <c r="P41" s="10" t="s">
        <v>33</v>
      </c>
      <c r="Q41" s="10" t="s">
        <v>33</v>
      </c>
      <c r="R41" s="11">
        <v>8</v>
      </c>
      <c r="S41" s="10">
        <v>14</v>
      </c>
      <c r="T41" s="10" t="s">
        <v>33</v>
      </c>
      <c r="U41" s="10" t="s">
        <v>33</v>
      </c>
      <c r="V41" s="10" t="s">
        <v>33</v>
      </c>
      <c r="W41" s="10" t="s">
        <v>33</v>
      </c>
      <c r="X41" s="11">
        <v>14</v>
      </c>
      <c r="Y41" s="11">
        <v>22</v>
      </c>
    </row>
    <row r="42" spans="1:25">
      <c r="A42" s="15"/>
      <c r="B42" s="16"/>
      <c r="C42" s="31"/>
      <c r="D42" s="9" t="s">
        <v>77</v>
      </c>
      <c r="E42" s="32" t="s">
        <v>77</v>
      </c>
      <c r="F42" s="32" t="s">
        <v>77</v>
      </c>
      <c r="G42" s="8">
        <v>282.72000000000003</v>
      </c>
      <c r="H42" s="22">
        <v>279.77999999999997</v>
      </c>
      <c r="I42" s="18">
        <v>5</v>
      </c>
      <c r="J42" s="8">
        <v>5</v>
      </c>
      <c r="K42" s="10">
        <v>0</v>
      </c>
      <c r="L42" s="9">
        <f t="shared" si="0"/>
        <v>5</v>
      </c>
      <c r="M42" s="10" t="s">
        <v>33</v>
      </c>
      <c r="N42" s="10" t="s">
        <v>33</v>
      </c>
      <c r="O42" s="10" t="s">
        <v>33</v>
      </c>
      <c r="P42" s="10" t="s">
        <v>33</v>
      </c>
      <c r="Q42" s="10" t="s">
        <v>33</v>
      </c>
      <c r="R42" s="11">
        <v>0</v>
      </c>
      <c r="S42" s="10" t="s">
        <v>33</v>
      </c>
      <c r="T42" s="10" t="s">
        <v>33</v>
      </c>
      <c r="U42" s="10" t="s">
        <v>33</v>
      </c>
      <c r="V42" s="10" t="s">
        <v>33</v>
      </c>
      <c r="W42" s="10" t="s">
        <v>33</v>
      </c>
      <c r="X42" s="11">
        <v>0</v>
      </c>
      <c r="Y42" s="11">
        <v>0</v>
      </c>
    </row>
    <row r="43" spans="1:25">
      <c r="A43" s="33" t="s">
        <v>82</v>
      </c>
      <c r="B43" s="34"/>
      <c r="C43" s="34"/>
      <c r="D43" s="34"/>
      <c r="E43" s="34"/>
      <c r="F43" s="35"/>
      <c r="G43" s="36">
        <f>SUM(G6:G42)</f>
        <v>760686.01291299996</v>
      </c>
      <c r="H43" s="36">
        <f>SUM(H6:H42)</f>
        <v>729160.54999999993</v>
      </c>
      <c r="I43" s="37">
        <f>SUM(I6:I42)</f>
        <v>2893</v>
      </c>
      <c r="J43" s="37">
        <f>SUM(J6:J42)</f>
        <v>2837</v>
      </c>
      <c r="K43" s="36">
        <f t="shared" ref="K43:Y43" si="1">SUM(K6:K41)</f>
        <v>1008</v>
      </c>
      <c r="L43" s="36">
        <f>SUM(L6:L42)</f>
        <v>1854</v>
      </c>
      <c r="M43" s="36">
        <f>SUM(M6:M42)</f>
        <v>400</v>
      </c>
      <c r="N43" s="36">
        <f t="shared" si="1"/>
        <v>135</v>
      </c>
      <c r="O43" s="36">
        <f t="shared" si="1"/>
        <v>1094</v>
      </c>
      <c r="P43" s="36">
        <f t="shared" si="1"/>
        <v>106</v>
      </c>
      <c r="Q43" s="36">
        <f t="shared" si="1"/>
        <v>157</v>
      </c>
      <c r="R43" s="36">
        <f t="shared" si="1"/>
        <v>1892</v>
      </c>
      <c r="S43" s="36">
        <f t="shared" si="1"/>
        <v>284</v>
      </c>
      <c r="T43" s="36">
        <f t="shared" si="1"/>
        <v>111</v>
      </c>
      <c r="U43" s="36">
        <f t="shared" si="1"/>
        <v>41</v>
      </c>
      <c r="V43" s="36">
        <f t="shared" si="1"/>
        <v>18</v>
      </c>
      <c r="W43" s="36">
        <f t="shared" si="1"/>
        <v>46</v>
      </c>
      <c r="X43" s="36">
        <f t="shared" si="1"/>
        <v>500</v>
      </c>
      <c r="Y43" s="36">
        <f t="shared" si="1"/>
        <v>2392</v>
      </c>
    </row>
  </sheetData>
  <mergeCells count="36">
    <mergeCell ref="A43:F43"/>
    <mergeCell ref="A33:A35"/>
    <mergeCell ref="B33:B35"/>
    <mergeCell ref="C33:C35"/>
    <mergeCell ref="A37:A42"/>
    <mergeCell ref="B37:B42"/>
    <mergeCell ref="C37:C42"/>
    <mergeCell ref="A22:A23"/>
    <mergeCell ref="B22:B23"/>
    <mergeCell ref="C22:C23"/>
    <mergeCell ref="A27:A31"/>
    <mergeCell ref="B27:B31"/>
    <mergeCell ref="C27:C31"/>
    <mergeCell ref="A8:A9"/>
    <mergeCell ref="B8:B9"/>
    <mergeCell ref="C8:C9"/>
    <mergeCell ref="A13:A14"/>
    <mergeCell ref="B13:B14"/>
    <mergeCell ref="C13:C14"/>
    <mergeCell ref="J2:J4"/>
    <mergeCell ref="K2:K4"/>
    <mergeCell ref="L2:L4"/>
    <mergeCell ref="M2:Y2"/>
    <mergeCell ref="M3:R3"/>
    <mergeCell ref="S3:X3"/>
    <mergeCell ref="Y3:Y4"/>
    <mergeCell ref="A1:Y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3"/>
  <sheetViews>
    <sheetView workbookViewId="0">
      <selection activeCell="U49" sqref="U49"/>
    </sheetView>
  </sheetViews>
  <sheetFormatPr defaultRowHeight="15"/>
  <cols>
    <col min="2" max="2" width="17.85546875" customWidth="1"/>
    <col min="4" max="4" width="12.85546875" customWidth="1"/>
    <col min="5" max="5" width="13" customWidth="1"/>
    <col min="6" max="6" width="14" customWidth="1"/>
    <col min="7" max="7" width="13.42578125" customWidth="1"/>
    <col min="8" max="8" width="14.28515625" customWidth="1"/>
    <col min="9" max="9" width="13.85546875" customWidth="1"/>
    <col min="10" max="10" width="16.85546875" customWidth="1"/>
    <col min="12" max="12" width="11.5703125" customWidth="1"/>
    <col min="13" max="13" width="10.28515625" customWidth="1"/>
    <col min="17" max="17" width="12.140625" customWidth="1"/>
    <col min="23" max="23" width="14.7109375" customWidth="1"/>
    <col min="24" max="24" width="19.85546875" customWidth="1"/>
  </cols>
  <sheetData>
    <row r="1" spans="1:24" ht="16.5" thickBot="1">
      <c r="A1" s="67" t="s">
        <v>83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9"/>
    </row>
    <row r="2" spans="1:24" ht="45.75" customHeight="1">
      <c r="A2" s="38" t="s">
        <v>1</v>
      </c>
      <c r="B2" s="39" t="s">
        <v>2</v>
      </c>
      <c r="C2" s="39" t="s">
        <v>3</v>
      </c>
      <c r="D2" s="40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41" t="s">
        <v>84</v>
      </c>
      <c r="J2" s="41"/>
      <c r="K2" s="41"/>
      <c r="L2" s="41" t="s">
        <v>85</v>
      </c>
      <c r="M2" s="41"/>
      <c r="N2" s="41"/>
      <c r="O2" s="41"/>
      <c r="P2" s="41"/>
      <c r="Q2" s="41"/>
      <c r="R2" s="41" t="s">
        <v>86</v>
      </c>
      <c r="S2" s="41"/>
      <c r="T2" s="41"/>
      <c r="U2" s="41"/>
      <c r="V2" s="41"/>
      <c r="W2" s="41"/>
      <c r="X2" s="42" t="s">
        <v>87</v>
      </c>
    </row>
    <row r="3" spans="1:24">
      <c r="A3" s="43"/>
      <c r="B3" s="3"/>
      <c r="C3" s="3"/>
      <c r="D3" s="44"/>
      <c r="E3" s="3"/>
      <c r="F3" s="3"/>
      <c r="G3" s="3"/>
      <c r="H3" s="3"/>
      <c r="I3" s="45" t="s">
        <v>88</v>
      </c>
      <c r="J3" s="45" t="s">
        <v>89</v>
      </c>
      <c r="K3" s="45" t="s">
        <v>90</v>
      </c>
      <c r="L3" s="3" t="s">
        <v>91</v>
      </c>
      <c r="M3" s="3"/>
      <c r="N3" s="3"/>
      <c r="O3" s="3"/>
      <c r="P3" s="3"/>
      <c r="Q3" s="3" t="s">
        <v>92</v>
      </c>
      <c r="R3" s="3" t="s">
        <v>93</v>
      </c>
      <c r="S3" s="3"/>
      <c r="T3" s="3"/>
      <c r="U3" s="3"/>
      <c r="V3" s="3"/>
      <c r="W3" s="3" t="s">
        <v>94</v>
      </c>
      <c r="X3" s="46"/>
    </row>
    <row r="4" spans="1:24" ht="25.5">
      <c r="A4" s="43"/>
      <c r="B4" s="3"/>
      <c r="C4" s="3"/>
      <c r="D4" s="39"/>
      <c r="E4" s="3"/>
      <c r="F4" s="3"/>
      <c r="G4" s="3"/>
      <c r="H4" s="3"/>
      <c r="I4" s="45"/>
      <c r="J4" s="45"/>
      <c r="K4" s="45"/>
      <c r="L4" s="7" t="s">
        <v>95</v>
      </c>
      <c r="M4" s="7" t="s">
        <v>18</v>
      </c>
      <c r="N4" s="7" t="s">
        <v>19</v>
      </c>
      <c r="O4" s="7" t="s">
        <v>20</v>
      </c>
      <c r="P4" s="7" t="s">
        <v>21</v>
      </c>
      <c r="Q4" s="3"/>
      <c r="R4" s="7" t="s">
        <v>23</v>
      </c>
      <c r="S4" s="7" t="s">
        <v>24</v>
      </c>
      <c r="T4" s="7" t="s">
        <v>25</v>
      </c>
      <c r="U4" s="7" t="s">
        <v>26</v>
      </c>
      <c r="V4" s="7" t="s">
        <v>21</v>
      </c>
      <c r="W4" s="3"/>
      <c r="X4" s="47"/>
    </row>
    <row r="5" spans="1:24" ht="38.25">
      <c r="A5" s="48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>
        <v>14</v>
      </c>
      <c r="O5" s="7">
        <v>15</v>
      </c>
      <c r="P5" s="7">
        <v>16</v>
      </c>
      <c r="Q5" s="7" t="s">
        <v>96</v>
      </c>
      <c r="R5" s="7">
        <v>18</v>
      </c>
      <c r="S5" s="7">
        <v>19</v>
      </c>
      <c r="T5" s="7">
        <v>20</v>
      </c>
      <c r="U5" s="7">
        <v>21</v>
      </c>
      <c r="V5" s="7">
        <v>22</v>
      </c>
      <c r="W5" s="7" t="s">
        <v>97</v>
      </c>
      <c r="X5" s="49" t="s">
        <v>98</v>
      </c>
    </row>
    <row r="6" spans="1:24" ht="25.5">
      <c r="A6" s="50">
        <v>1</v>
      </c>
      <c r="B6" s="9" t="s">
        <v>31</v>
      </c>
      <c r="C6" s="9">
        <v>142.72999999999999</v>
      </c>
      <c r="D6" s="9" t="s">
        <v>32</v>
      </c>
      <c r="E6" s="9" t="s">
        <v>32</v>
      </c>
      <c r="F6" s="9" t="s">
        <v>32</v>
      </c>
      <c r="G6" s="8">
        <v>142.72999999999999</v>
      </c>
      <c r="H6" s="8">
        <v>142.72999999999999</v>
      </c>
      <c r="I6" s="9">
        <v>2</v>
      </c>
      <c r="J6" s="9">
        <v>0</v>
      </c>
      <c r="K6" s="9">
        <v>2</v>
      </c>
      <c r="L6" s="10" t="s">
        <v>33</v>
      </c>
      <c r="M6" s="10" t="s">
        <v>33</v>
      </c>
      <c r="N6" s="10">
        <v>5</v>
      </c>
      <c r="O6" s="10">
        <v>1</v>
      </c>
      <c r="P6" s="10" t="s">
        <v>33</v>
      </c>
      <c r="Q6" s="11">
        <v>6</v>
      </c>
      <c r="R6" s="10" t="s">
        <v>33</v>
      </c>
      <c r="S6" s="10">
        <v>18</v>
      </c>
      <c r="T6" s="10" t="s">
        <v>33</v>
      </c>
      <c r="U6" s="10" t="s">
        <v>33</v>
      </c>
      <c r="V6" s="10" t="s">
        <v>33</v>
      </c>
      <c r="W6" s="11">
        <v>18</v>
      </c>
      <c r="X6" s="51">
        <v>24</v>
      </c>
    </row>
    <row r="7" spans="1:24">
      <c r="A7" s="52"/>
      <c r="B7" s="13"/>
      <c r="C7" s="13"/>
      <c r="D7" s="13"/>
      <c r="E7" s="13"/>
      <c r="F7" s="13"/>
      <c r="G7" s="12"/>
      <c r="H7" s="12"/>
      <c r="I7" s="53"/>
      <c r="J7" s="53"/>
      <c r="K7" s="53"/>
      <c r="L7" s="53"/>
      <c r="M7" s="53"/>
      <c r="N7" s="53"/>
      <c r="O7" s="53"/>
      <c r="P7" s="53"/>
      <c r="Q7" s="54"/>
      <c r="R7" s="53"/>
      <c r="S7" s="53"/>
      <c r="T7" s="53"/>
      <c r="U7" s="53"/>
      <c r="V7" s="53"/>
      <c r="W7" s="54"/>
      <c r="X7" s="55"/>
    </row>
    <row r="8" spans="1:24" ht="25.5">
      <c r="A8" s="56">
        <v>2</v>
      </c>
      <c r="B8" s="16" t="s">
        <v>34</v>
      </c>
      <c r="C8" s="16">
        <v>1507.41</v>
      </c>
      <c r="D8" s="9" t="s">
        <v>35</v>
      </c>
      <c r="E8" s="9" t="s">
        <v>35</v>
      </c>
      <c r="F8" s="9" t="s">
        <v>36</v>
      </c>
      <c r="G8" s="8">
        <v>1434.51</v>
      </c>
      <c r="H8" s="8">
        <v>1356.69</v>
      </c>
      <c r="I8" s="10">
        <v>10</v>
      </c>
      <c r="J8" s="57">
        <f>K8-I8</f>
        <v>5</v>
      </c>
      <c r="K8" s="10">
        <v>15</v>
      </c>
      <c r="L8" s="9">
        <v>15</v>
      </c>
      <c r="M8" s="9" t="s">
        <v>33</v>
      </c>
      <c r="N8" s="9">
        <v>20</v>
      </c>
      <c r="O8" s="9">
        <v>9</v>
      </c>
      <c r="P8" s="9">
        <v>3</v>
      </c>
      <c r="Q8" s="17">
        <v>47</v>
      </c>
      <c r="R8" s="9" t="s">
        <v>33</v>
      </c>
      <c r="S8" s="9" t="s">
        <v>33</v>
      </c>
      <c r="T8" s="9" t="s">
        <v>33</v>
      </c>
      <c r="U8" s="9" t="s">
        <v>33</v>
      </c>
      <c r="V8" s="9" t="s">
        <v>33</v>
      </c>
      <c r="W8" s="17">
        <v>0</v>
      </c>
      <c r="X8" s="58">
        <v>47</v>
      </c>
    </row>
    <row r="9" spans="1:24" ht="25.5">
      <c r="A9" s="56"/>
      <c r="B9" s="16"/>
      <c r="C9" s="16"/>
      <c r="D9" s="9" t="s">
        <v>32</v>
      </c>
      <c r="E9" s="9" t="s">
        <v>37</v>
      </c>
      <c r="F9" s="9" t="s">
        <v>37</v>
      </c>
      <c r="G9" s="8">
        <v>72.89</v>
      </c>
      <c r="H9" s="18">
        <v>63.15</v>
      </c>
      <c r="I9" s="10">
        <v>0</v>
      </c>
      <c r="J9" s="57">
        <f>K9-I9</f>
        <v>2</v>
      </c>
      <c r="K9" s="10">
        <v>2</v>
      </c>
      <c r="L9" s="9" t="s">
        <v>33</v>
      </c>
      <c r="M9" s="9" t="s">
        <v>33</v>
      </c>
      <c r="N9" s="9" t="s">
        <v>33</v>
      </c>
      <c r="O9" s="9" t="s">
        <v>33</v>
      </c>
      <c r="P9" s="9" t="s">
        <v>33</v>
      </c>
      <c r="Q9" s="11">
        <v>0</v>
      </c>
      <c r="R9" s="9" t="s">
        <v>33</v>
      </c>
      <c r="S9" s="9" t="s">
        <v>33</v>
      </c>
      <c r="T9" s="9" t="s">
        <v>33</v>
      </c>
      <c r="U9" s="9" t="s">
        <v>33</v>
      </c>
      <c r="V9" s="9" t="s">
        <v>33</v>
      </c>
      <c r="W9" s="11">
        <v>0</v>
      </c>
      <c r="X9" s="51">
        <v>0</v>
      </c>
    </row>
    <row r="10" spans="1:24">
      <c r="A10" s="52"/>
      <c r="B10" s="13"/>
      <c r="C10" s="13"/>
      <c r="D10" s="13"/>
      <c r="E10" s="13"/>
      <c r="F10" s="13"/>
      <c r="G10" s="12"/>
      <c r="H10" s="12"/>
      <c r="I10" s="53"/>
      <c r="J10" s="53"/>
      <c r="K10" s="53"/>
      <c r="L10" s="53"/>
      <c r="M10" s="53"/>
      <c r="N10" s="53"/>
      <c r="O10" s="53"/>
      <c r="P10" s="53"/>
      <c r="Q10" s="54"/>
      <c r="R10" s="53"/>
      <c r="S10" s="53"/>
      <c r="T10" s="53"/>
      <c r="U10" s="53"/>
      <c r="V10" s="53"/>
      <c r="W10" s="54"/>
      <c r="X10" s="55"/>
    </row>
    <row r="11" spans="1:24" ht="25.5">
      <c r="A11" s="50">
        <v>3</v>
      </c>
      <c r="B11" s="9" t="s">
        <v>38</v>
      </c>
      <c r="C11" s="9">
        <v>504.62</v>
      </c>
      <c r="D11" s="9" t="s">
        <v>35</v>
      </c>
      <c r="E11" s="9" t="s">
        <v>35</v>
      </c>
      <c r="F11" s="9" t="s">
        <v>36</v>
      </c>
      <c r="G11" s="8">
        <v>504.62</v>
      </c>
      <c r="H11" s="8">
        <v>468.09</v>
      </c>
      <c r="I11" s="57">
        <v>4</v>
      </c>
      <c r="J11" s="57">
        <f t="shared" ref="J11:J42" si="0">K11-I11</f>
        <v>2</v>
      </c>
      <c r="K11" s="57">
        <v>6</v>
      </c>
      <c r="L11" s="24">
        <v>9</v>
      </c>
      <c r="M11" s="24"/>
      <c r="N11" s="24">
        <v>21</v>
      </c>
      <c r="O11" s="24">
        <v>3</v>
      </c>
      <c r="P11" s="24">
        <v>3</v>
      </c>
      <c r="Q11" s="19">
        <v>36</v>
      </c>
      <c r="R11" s="24" t="s">
        <v>33</v>
      </c>
      <c r="S11" s="24" t="s">
        <v>33</v>
      </c>
      <c r="T11" s="24" t="s">
        <v>33</v>
      </c>
      <c r="U11" s="24" t="s">
        <v>33</v>
      </c>
      <c r="V11" s="24" t="s">
        <v>33</v>
      </c>
      <c r="W11" s="19">
        <v>0</v>
      </c>
      <c r="X11" s="59">
        <v>36</v>
      </c>
    </row>
    <row r="12" spans="1:24">
      <c r="A12" s="52"/>
      <c r="B12" s="13"/>
      <c r="C12" s="13"/>
      <c r="D12" s="13"/>
      <c r="E12" s="13"/>
      <c r="F12" s="13"/>
      <c r="G12" s="12"/>
      <c r="H12" s="12"/>
      <c r="I12" s="53"/>
      <c r="J12" s="53"/>
      <c r="K12" s="53"/>
      <c r="L12" s="53"/>
      <c r="M12" s="53"/>
      <c r="N12" s="53"/>
      <c r="O12" s="53"/>
      <c r="P12" s="53"/>
      <c r="Q12" s="54"/>
      <c r="R12" s="53"/>
      <c r="S12" s="53"/>
      <c r="T12" s="53"/>
      <c r="U12" s="53"/>
      <c r="V12" s="53"/>
      <c r="W12" s="54"/>
      <c r="X12" s="55"/>
    </row>
    <row r="13" spans="1:24" ht="25.5">
      <c r="A13" s="56">
        <v>4</v>
      </c>
      <c r="B13" s="16" t="s">
        <v>39</v>
      </c>
      <c r="C13" s="16">
        <v>2986.68</v>
      </c>
      <c r="D13" s="9" t="s">
        <v>40</v>
      </c>
      <c r="E13" s="9" t="s">
        <v>41</v>
      </c>
      <c r="F13" s="9" t="s">
        <v>42</v>
      </c>
      <c r="G13" s="8">
        <v>941.6</v>
      </c>
      <c r="H13" s="8">
        <v>622.54999999999995</v>
      </c>
      <c r="I13" s="10">
        <v>2</v>
      </c>
      <c r="J13" s="57">
        <f t="shared" si="0"/>
        <v>3</v>
      </c>
      <c r="K13" s="10">
        <v>5</v>
      </c>
      <c r="L13" s="9">
        <v>1</v>
      </c>
      <c r="M13" s="9" t="s">
        <v>33</v>
      </c>
      <c r="N13" s="9">
        <v>2</v>
      </c>
      <c r="O13" s="9" t="s">
        <v>33</v>
      </c>
      <c r="P13" s="9" t="s">
        <v>33</v>
      </c>
      <c r="Q13" s="11">
        <v>3</v>
      </c>
      <c r="R13" s="9" t="s">
        <v>33</v>
      </c>
      <c r="S13" s="9" t="s">
        <v>33</v>
      </c>
      <c r="T13" s="10">
        <v>1</v>
      </c>
      <c r="U13" s="9" t="s">
        <v>33</v>
      </c>
      <c r="V13" s="9" t="s">
        <v>33</v>
      </c>
      <c r="W13" s="11">
        <v>1</v>
      </c>
      <c r="X13" s="51">
        <v>4</v>
      </c>
    </row>
    <row r="14" spans="1:24" ht="25.5">
      <c r="A14" s="56"/>
      <c r="B14" s="16"/>
      <c r="C14" s="16"/>
      <c r="D14" s="9" t="s">
        <v>43</v>
      </c>
      <c r="E14" s="9" t="s">
        <v>44</v>
      </c>
      <c r="F14" s="9" t="s">
        <v>44</v>
      </c>
      <c r="G14" s="8">
        <v>2045.07</v>
      </c>
      <c r="H14" s="8">
        <v>1689.49</v>
      </c>
      <c r="I14" s="10">
        <v>0</v>
      </c>
      <c r="J14" s="57">
        <f t="shared" si="0"/>
        <v>9</v>
      </c>
      <c r="K14" s="10">
        <v>9</v>
      </c>
      <c r="L14" s="9" t="s">
        <v>33</v>
      </c>
      <c r="M14" s="9" t="s">
        <v>33</v>
      </c>
      <c r="N14" s="9" t="s">
        <v>33</v>
      </c>
      <c r="O14" s="9" t="s">
        <v>33</v>
      </c>
      <c r="P14" s="9" t="s">
        <v>33</v>
      </c>
      <c r="Q14" s="11">
        <v>0</v>
      </c>
      <c r="R14" s="9" t="s">
        <v>33</v>
      </c>
      <c r="S14" s="9" t="s">
        <v>33</v>
      </c>
      <c r="T14" s="9" t="s">
        <v>33</v>
      </c>
      <c r="U14" s="9" t="s">
        <v>33</v>
      </c>
      <c r="V14" s="9" t="s">
        <v>33</v>
      </c>
      <c r="W14" s="11">
        <v>0</v>
      </c>
      <c r="X14" s="51">
        <v>0</v>
      </c>
    </row>
    <row r="15" spans="1:24">
      <c r="A15" s="52"/>
      <c r="B15" s="13"/>
      <c r="C15" s="13"/>
      <c r="D15" s="13"/>
      <c r="E15" s="13"/>
      <c r="F15" s="13"/>
      <c r="G15" s="12"/>
      <c r="H15" s="12"/>
      <c r="I15" s="53"/>
      <c r="J15" s="53"/>
      <c r="K15" s="53"/>
      <c r="L15" s="53"/>
      <c r="M15" s="53"/>
      <c r="N15" s="53"/>
      <c r="O15" s="53"/>
      <c r="P15" s="53"/>
      <c r="Q15" s="54"/>
      <c r="R15" s="53"/>
      <c r="S15" s="53"/>
      <c r="T15" s="53"/>
      <c r="U15" s="53"/>
      <c r="V15" s="53"/>
      <c r="W15" s="54"/>
      <c r="X15" s="55"/>
    </row>
    <row r="16" spans="1:24" ht="25.5">
      <c r="A16" s="50">
        <v>5</v>
      </c>
      <c r="B16" s="9" t="s">
        <v>45</v>
      </c>
      <c r="C16" s="9">
        <v>13437.92</v>
      </c>
      <c r="D16" s="9" t="s">
        <v>40</v>
      </c>
      <c r="E16" s="9" t="s">
        <v>41</v>
      </c>
      <c r="F16" s="9" t="s">
        <v>42</v>
      </c>
      <c r="G16" s="8">
        <v>13437.92</v>
      </c>
      <c r="H16" s="22">
        <v>13259.94</v>
      </c>
      <c r="I16" s="60">
        <v>19</v>
      </c>
      <c r="J16" s="57">
        <f t="shared" si="0"/>
        <v>28</v>
      </c>
      <c r="K16" s="10">
        <v>47</v>
      </c>
      <c r="L16" s="60">
        <v>23</v>
      </c>
      <c r="M16" s="10" t="s">
        <v>33</v>
      </c>
      <c r="N16" s="60">
        <v>12</v>
      </c>
      <c r="O16" s="10">
        <v>1</v>
      </c>
      <c r="P16" s="10" t="s">
        <v>33</v>
      </c>
      <c r="Q16" s="61">
        <v>36</v>
      </c>
      <c r="R16" s="60">
        <v>2</v>
      </c>
      <c r="S16" s="10" t="s">
        <v>33</v>
      </c>
      <c r="T16" s="9">
        <v>1</v>
      </c>
      <c r="U16" s="10" t="s">
        <v>33</v>
      </c>
      <c r="V16" s="10" t="s">
        <v>33</v>
      </c>
      <c r="W16" s="61">
        <v>3</v>
      </c>
      <c r="X16" s="51">
        <v>39</v>
      </c>
    </row>
    <row r="17" spans="1:24">
      <c r="A17" s="52"/>
      <c r="B17" s="13"/>
      <c r="C17" s="13"/>
      <c r="D17" s="13"/>
      <c r="E17" s="13"/>
      <c r="F17" s="13"/>
      <c r="G17" s="12"/>
      <c r="H17" s="12"/>
      <c r="I17" s="53"/>
      <c r="J17" s="53"/>
      <c r="K17" s="53"/>
      <c r="L17" s="53"/>
      <c r="M17" s="53"/>
      <c r="N17" s="53"/>
      <c r="O17" s="53"/>
      <c r="P17" s="53"/>
      <c r="Q17" s="54"/>
      <c r="R17" s="53"/>
      <c r="S17" s="53"/>
      <c r="T17" s="53"/>
      <c r="U17" s="53"/>
      <c r="V17" s="53"/>
      <c r="W17" s="54"/>
      <c r="X17" s="55"/>
    </row>
    <row r="18" spans="1:24" ht="38.25">
      <c r="A18" s="50">
        <v>6</v>
      </c>
      <c r="B18" s="9" t="s">
        <v>46</v>
      </c>
      <c r="C18" s="9">
        <v>73691.070000000007</v>
      </c>
      <c r="D18" s="9" t="s">
        <v>47</v>
      </c>
      <c r="E18" s="9" t="s">
        <v>48</v>
      </c>
      <c r="F18" s="9" t="s">
        <v>49</v>
      </c>
      <c r="G18" s="8">
        <v>73691.070000000007</v>
      </c>
      <c r="H18" s="23">
        <v>68305.789999999994</v>
      </c>
      <c r="I18" s="60">
        <v>33</v>
      </c>
      <c r="J18" s="57">
        <f t="shared" si="0"/>
        <v>78</v>
      </c>
      <c r="K18" s="10">
        <v>111</v>
      </c>
      <c r="L18" s="60">
        <v>18</v>
      </c>
      <c r="M18" s="10">
        <v>7</v>
      </c>
      <c r="N18" s="60">
        <v>30</v>
      </c>
      <c r="O18" s="10">
        <v>4</v>
      </c>
      <c r="P18" s="10">
        <v>14</v>
      </c>
      <c r="Q18" s="61">
        <v>73</v>
      </c>
      <c r="R18" s="60">
        <v>6</v>
      </c>
      <c r="S18" s="10">
        <v>1</v>
      </c>
      <c r="T18" s="9">
        <v>1</v>
      </c>
      <c r="U18" s="10">
        <v>3</v>
      </c>
      <c r="V18" s="9" t="s">
        <v>33</v>
      </c>
      <c r="W18" s="61">
        <v>11</v>
      </c>
      <c r="X18" s="51">
        <v>84</v>
      </c>
    </row>
    <row r="19" spans="1:24">
      <c r="A19" s="52"/>
      <c r="B19" s="13"/>
      <c r="C19" s="13"/>
      <c r="D19" s="13"/>
      <c r="E19" s="13"/>
      <c r="F19" s="13"/>
      <c r="G19" s="12"/>
      <c r="H19" s="12"/>
      <c r="I19" s="53"/>
      <c r="J19" s="53"/>
      <c r="K19" s="53"/>
      <c r="L19" s="53"/>
      <c r="M19" s="53"/>
      <c r="N19" s="53"/>
      <c r="O19" s="53"/>
      <c r="P19" s="53"/>
      <c r="Q19" s="54"/>
      <c r="R19" s="53"/>
      <c r="S19" s="53"/>
      <c r="T19" s="53"/>
      <c r="U19" s="53"/>
      <c r="V19" s="53"/>
      <c r="W19" s="54"/>
      <c r="X19" s="55"/>
    </row>
    <row r="20" spans="1:24" ht="51">
      <c r="A20" s="50">
        <v>7</v>
      </c>
      <c r="B20" s="9" t="s">
        <v>50</v>
      </c>
      <c r="C20" s="9">
        <v>88136.81</v>
      </c>
      <c r="D20" s="9" t="s">
        <v>51</v>
      </c>
      <c r="E20" s="9" t="s">
        <v>52</v>
      </c>
      <c r="F20" s="9" t="s">
        <v>53</v>
      </c>
      <c r="G20" s="8">
        <v>88136.81</v>
      </c>
      <c r="H20" s="8">
        <v>83726.720000000001</v>
      </c>
      <c r="I20" s="60">
        <v>27</v>
      </c>
      <c r="J20" s="57">
        <f t="shared" si="0"/>
        <v>92</v>
      </c>
      <c r="K20" s="10">
        <v>119</v>
      </c>
      <c r="L20" s="60">
        <v>1</v>
      </c>
      <c r="M20" s="10">
        <v>2</v>
      </c>
      <c r="N20" s="60">
        <v>10</v>
      </c>
      <c r="O20" s="10">
        <v>4</v>
      </c>
      <c r="P20" s="10">
        <v>1</v>
      </c>
      <c r="Q20" s="61">
        <v>18</v>
      </c>
      <c r="R20" s="60">
        <v>13</v>
      </c>
      <c r="S20" s="10">
        <v>11</v>
      </c>
      <c r="T20" s="9" t="s">
        <v>33</v>
      </c>
      <c r="U20" s="10">
        <v>1</v>
      </c>
      <c r="V20" s="9" t="s">
        <v>33</v>
      </c>
      <c r="W20" s="61">
        <v>25</v>
      </c>
      <c r="X20" s="51">
        <v>43</v>
      </c>
    </row>
    <row r="21" spans="1:24">
      <c r="A21" s="52"/>
      <c r="B21" s="13"/>
      <c r="C21" s="13"/>
      <c r="D21" s="13"/>
      <c r="E21" s="13"/>
      <c r="F21" s="13"/>
      <c r="G21" s="12"/>
      <c r="H21" s="12"/>
      <c r="I21" s="53"/>
      <c r="J21" s="53"/>
      <c r="K21" s="53"/>
      <c r="L21" s="53"/>
      <c r="M21" s="53"/>
      <c r="N21" s="53"/>
      <c r="O21" s="53"/>
      <c r="P21" s="53"/>
      <c r="Q21" s="54"/>
      <c r="R21" s="53"/>
      <c r="S21" s="53"/>
      <c r="T21" s="53"/>
      <c r="U21" s="53"/>
      <c r="V21" s="53"/>
      <c r="W21" s="54"/>
      <c r="X21" s="55"/>
    </row>
    <row r="22" spans="1:24">
      <c r="A22" s="56">
        <v>8</v>
      </c>
      <c r="B22" s="16" t="s">
        <v>54</v>
      </c>
      <c r="C22" s="16">
        <v>14245.28</v>
      </c>
      <c r="D22" s="9" t="s">
        <v>55</v>
      </c>
      <c r="E22" s="9" t="s">
        <v>55</v>
      </c>
      <c r="F22" s="9" t="s">
        <v>55</v>
      </c>
      <c r="G22" s="8">
        <v>5526.13</v>
      </c>
      <c r="H22" s="8">
        <v>5370.3</v>
      </c>
      <c r="I22" s="10">
        <v>15</v>
      </c>
      <c r="J22" s="57">
        <f t="shared" si="0"/>
        <v>22</v>
      </c>
      <c r="K22" s="10">
        <v>37</v>
      </c>
      <c r="L22" s="9">
        <v>1</v>
      </c>
      <c r="M22" s="9">
        <v>2</v>
      </c>
      <c r="N22" s="9">
        <v>16</v>
      </c>
      <c r="O22" s="9">
        <v>3</v>
      </c>
      <c r="P22" s="9" t="s">
        <v>33</v>
      </c>
      <c r="Q22" s="11">
        <v>22</v>
      </c>
      <c r="R22" s="9" t="s">
        <v>33</v>
      </c>
      <c r="S22" s="9">
        <v>6</v>
      </c>
      <c r="T22" s="9" t="s">
        <v>33</v>
      </c>
      <c r="U22" s="9">
        <v>6</v>
      </c>
      <c r="V22" s="9" t="s">
        <v>33</v>
      </c>
      <c r="W22" s="11">
        <v>12</v>
      </c>
      <c r="X22" s="51">
        <v>34</v>
      </c>
    </row>
    <row r="23" spans="1:24" ht="25.5">
      <c r="A23" s="56"/>
      <c r="B23" s="16"/>
      <c r="C23" s="16"/>
      <c r="D23" s="9" t="s">
        <v>56</v>
      </c>
      <c r="E23" s="9" t="s">
        <v>57</v>
      </c>
      <c r="F23" s="9" t="s">
        <v>57</v>
      </c>
      <c r="G23" s="8">
        <v>8719.16</v>
      </c>
      <c r="H23" s="8">
        <v>8434.4500000000007</v>
      </c>
      <c r="I23" s="10">
        <v>22</v>
      </c>
      <c r="J23" s="57">
        <f t="shared" si="0"/>
        <v>24</v>
      </c>
      <c r="K23" s="10">
        <v>46</v>
      </c>
      <c r="L23" s="9">
        <v>2</v>
      </c>
      <c r="M23" s="9">
        <v>1</v>
      </c>
      <c r="N23" s="9">
        <v>78</v>
      </c>
      <c r="O23" s="9">
        <v>3</v>
      </c>
      <c r="P23" s="9">
        <v>3</v>
      </c>
      <c r="Q23" s="11">
        <v>87</v>
      </c>
      <c r="R23" s="9" t="s">
        <v>33</v>
      </c>
      <c r="S23" s="9" t="s">
        <v>33</v>
      </c>
      <c r="T23" s="9" t="s">
        <v>33</v>
      </c>
      <c r="U23" s="9" t="s">
        <v>33</v>
      </c>
      <c r="V23" s="9" t="s">
        <v>33</v>
      </c>
      <c r="W23" s="17">
        <v>0</v>
      </c>
      <c r="X23" s="51">
        <v>87</v>
      </c>
    </row>
    <row r="24" spans="1:24">
      <c r="A24" s="52"/>
      <c r="B24" s="13"/>
      <c r="C24" s="13"/>
      <c r="D24" s="13"/>
      <c r="E24" s="13"/>
      <c r="F24" s="13"/>
      <c r="G24" s="12"/>
      <c r="H24" s="12"/>
      <c r="I24" s="53"/>
      <c r="J24" s="53"/>
      <c r="K24" s="53"/>
      <c r="L24" s="53"/>
      <c r="M24" s="53"/>
      <c r="N24" s="53"/>
      <c r="O24" s="53"/>
      <c r="P24" s="53"/>
      <c r="Q24" s="54"/>
      <c r="R24" s="53"/>
      <c r="S24" s="53"/>
      <c r="T24" s="53"/>
      <c r="U24" s="53"/>
      <c r="V24" s="53"/>
      <c r="W24" s="54"/>
      <c r="X24" s="55"/>
    </row>
    <row r="25" spans="1:24" ht="25.5">
      <c r="A25" s="50">
        <v>9</v>
      </c>
      <c r="B25" s="9" t="s">
        <v>58</v>
      </c>
      <c r="C25" s="9">
        <v>2689.49</v>
      </c>
      <c r="D25" s="9" t="s">
        <v>55</v>
      </c>
      <c r="E25" s="9" t="s">
        <v>59</v>
      </c>
      <c r="F25" s="9" t="s">
        <v>59</v>
      </c>
      <c r="G25" s="8">
        <v>2689.49</v>
      </c>
      <c r="H25" s="8">
        <v>0</v>
      </c>
      <c r="I25" s="10">
        <v>0</v>
      </c>
      <c r="J25" s="57">
        <f t="shared" si="0"/>
        <v>0</v>
      </c>
      <c r="K25" s="10">
        <v>0</v>
      </c>
      <c r="L25" s="10" t="s">
        <v>33</v>
      </c>
      <c r="M25" s="10" t="s">
        <v>33</v>
      </c>
      <c r="N25" s="10" t="s">
        <v>33</v>
      </c>
      <c r="O25" s="10">
        <v>0</v>
      </c>
      <c r="P25" s="10" t="s">
        <v>33</v>
      </c>
      <c r="Q25" s="11">
        <v>0</v>
      </c>
      <c r="R25" s="10" t="s">
        <v>33</v>
      </c>
      <c r="S25" s="10" t="s">
        <v>33</v>
      </c>
      <c r="T25" s="10" t="s">
        <v>33</v>
      </c>
      <c r="U25" s="10" t="s">
        <v>33</v>
      </c>
      <c r="V25" s="10" t="s">
        <v>33</v>
      </c>
      <c r="W25" s="11">
        <v>0</v>
      </c>
      <c r="X25" s="51">
        <v>0</v>
      </c>
    </row>
    <row r="26" spans="1:24">
      <c r="A26" s="52"/>
      <c r="B26" s="13"/>
      <c r="C26" s="13"/>
      <c r="D26" s="13"/>
      <c r="E26" s="13"/>
      <c r="F26" s="13"/>
      <c r="G26" s="12"/>
      <c r="H26" s="12"/>
      <c r="I26" s="53"/>
      <c r="J26" s="53"/>
      <c r="K26" s="53"/>
      <c r="L26" s="53"/>
      <c r="M26" s="53"/>
      <c r="N26" s="53"/>
      <c r="O26" s="53"/>
      <c r="P26" s="53"/>
      <c r="Q26" s="54"/>
      <c r="R26" s="53"/>
      <c r="S26" s="53"/>
      <c r="T26" s="53"/>
      <c r="U26" s="53"/>
      <c r="V26" s="53"/>
      <c r="W26" s="54"/>
      <c r="X26" s="55"/>
    </row>
    <row r="27" spans="1:24" ht="25.5">
      <c r="A27" s="56">
        <v>10</v>
      </c>
      <c r="B27" s="16" t="s">
        <v>60</v>
      </c>
      <c r="C27" s="16">
        <v>96848.95</v>
      </c>
      <c r="D27" s="9" t="s">
        <v>47</v>
      </c>
      <c r="E27" s="9" t="s">
        <v>61</v>
      </c>
      <c r="F27" s="9" t="s">
        <v>62</v>
      </c>
      <c r="G27" s="8">
        <v>74963.759999999995</v>
      </c>
      <c r="H27" s="8">
        <v>67976.05</v>
      </c>
      <c r="I27" s="8">
        <v>17</v>
      </c>
      <c r="J27" s="18">
        <f t="shared" si="0"/>
        <v>94</v>
      </c>
      <c r="K27" s="8">
        <v>111</v>
      </c>
      <c r="L27" s="8">
        <v>1</v>
      </c>
      <c r="M27" s="8">
        <v>1</v>
      </c>
      <c r="N27" s="8">
        <v>1</v>
      </c>
      <c r="O27" s="8">
        <v>1</v>
      </c>
      <c r="P27" s="8">
        <v>2</v>
      </c>
      <c r="Q27" s="17">
        <v>6</v>
      </c>
      <c r="R27" s="8">
        <v>4</v>
      </c>
      <c r="S27" s="8">
        <v>13</v>
      </c>
      <c r="T27" s="8" t="s">
        <v>33</v>
      </c>
      <c r="U27" s="8" t="s">
        <v>33</v>
      </c>
      <c r="V27" s="8">
        <v>2</v>
      </c>
      <c r="W27" s="17">
        <v>19</v>
      </c>
      <c r="X27" s="58">
        <v>25</v>
      </c>
    </row>
    <row r="28" spans="1:24" ht="25.5">
      <c r="A28" s="56"/>
      <c r="B28" s="16"/>
      <c r="C28" s="16"/>
      <c r="D28" s="9" t="s">
        <v>51</v>
      </c>
      <c r="E28" s="9" t="s">
        <v>63</v>
      </c>
      <c r="F28" s="9" t="s">
        <v>63</v>
      </c>
      <c r="G28" s="8">
        <v>12681.76</v>
      </c>
      <c r="H28" s="8">
        <v>12198.29</v>
      </c>
      <c r="I28" s="8">
        <v>16</v>
      </c>
      <c r="J28" s="18">
        <f t="shared" si="0"/>
        <v>27</v>
      </c>
      <c r="K28" s="8">
        <v>43</v>
      </c>
      <c r="L28" s="8">
        <v>1</v>
      </c>
      <c r="M28" s="8" t="s">
        <v>33</v>
      </c>
      <c r="N28" s="8" t="s">
        <v>33</v>
      </c>
      <c r="O28" s="8">
        <v>2</v>
      </c>
      <c r="P28" s="8">
        <v>5</v>
      </c>
      <c r="Q28" s="17">
        <v>8</v>
      </c>
      <c r="R28" s="8">
        <v>3</v>
      </c>
      <c r="S28" s="8">
        <v>12</v>
      </c>
      <c r="T28" s="8" t="s">
        <v>33</v>
      </c>
      <c r="U28" s="8" t="s">
        <v>33</v>
      </c>
      <c r="V28" s="8">
        <v>1</v>
      </c>
      <c r="W28" s="17">
        <v>16</v>
      </c>
      <c r="X28" s="58">
        <v>24</v>
      </c>
    </row>
    <row r="29" spans="1:24" ht="51">
      <c r="A29" s="56"/>
      <c r="B29" s="16"/>
      <c r="C29" s="16"/>
      <c r="D29" s="9" t="s">
        <v>51</v>
      </c>
      <c r="E29" s="9" t="s">
        <v>52</v>
      </c>
      <c r="F29" s="9" t="s">
        <v>64</v>
      </c>
      <c r="G29" s="8">
        <v>7980.76</v>
      </c>
      <c r="H29" s="8">
        <v>7874.24</v>
      </c>
      <c r="I29" s="8">
        <v>4</v>
      </c>
      <c r="J29" s="18">
        <f t="shared" si="0"/>
        <v>20</v>
      </c>
      <c r="K29" s="8">
        <v>24</v>
      </c>
      <c r="L29" s="8" t="s">
        <v>33</v>
      </c>
      <c r="M29" s="8" t="s">
        <v>33</v>
      </c>
      <c r="N29" s="8" t="s">
        <v>33</v>
      </c>
      <c r="O29" s="8" t="s">
        <v>33</v>
      </c>
      <c r="P29" s="8" t="s">
        <v>33</v>
      </c>
      <c r="Q29" s="17">
        <v>0</v>
      </c>
      <c r="R29" s="8">
        <v>2</v>
      </c>
      <c r="S29" s="8">
        <v>3</v>
      </c>
      <c r="T29" s="8" t="s">
        <v>33</v>
      </c>
      <c r="U29" s="8" t="s">
        <v>33</v>
      </c>
      <c r="V29" s="8" t="s">
        <v>33</v>
      </c>
      <c r="W29" s="26">
        <v>5</v>
      </c>
      <c r="X29" s="58">
        <v>5</v>
      </c>
    </row>
    <row r="30" spans="1:24" ht="25.5">
      <c r="A30" s="56"/>
      <c r="B30" s="16"/>
      <c r="C30" s="16"/>
      <c r="D30" s="9" t="s">
        <v>47</v>
      </c>
      <c r="E30" s="27" t="s">
        <v>65</v>
      </c>
      <c r="F30" s="27" t="s">
        <v>65</v>
      </c>
      <c r="G30" s="18">
        <v>525.21</v>
      </c>
      <c r="H30" s="18">
        <v>513.6</v>
      </c>
      <c r="I30" s="8">
        <v>0</v>
      </c>
      <c r="J30" s="18">
        <f t="shared" si="0"/>
        <v>4</v>
      </c>
      <c r="K30" s="8">
        <v>4</v>
      </c>
      <c r="L30" s="8" t="s">
        <v>33</v>
      </c>
      <c r="M30" s="8" t="s">
        <v>33</v>
      </c>
      <c r="N30" s="8" t="s">
        <v>33</v>
      </c>
      <c r="O30" s="8" t="s">
        <v>33</v>
      </c>
      <c r="P30" s="8" t="s">
        <v>33</v>
      </c>
      <c r="Q30" s="17">
        <v>0</v>
      </c>
      <c r="R30" s="8" t="s">
        <v>33</v>
      </c>
      <c r="S30" s="8" t="s">
        <v>33</v>
      </c>
      <c r="T30" s="8" t="s">
        <v>33</v>
      </c>
      <c r="U30" s="8" t="s">
        <v>33</v>
      </c>
      <c r="V30" s="8" t="s">
        <v>33</v>
      </c>
      <c r="W30" s="26">
        <v>0</v>
      </c>
      <c r="X30" s="58">
        <v>0</v>
      </c>
    </row>
    <row r="31" spans="1:24" ht="51">
      <c r="A31" s="56"/>
      <c r="B31" s="16"/>
      <c r="C31" s="16"/>
      <c r="D31" s="9" t="s">
        <v>51</v>
      </c>
      <c r="E31" s="9" t="s">
        <v>52</v>
      </c>
      <c r="F31" s="27" t="s">
        <v>66</v>
      </c>
      <c r="G31" s="18">
        <v>697.45</v>
      </c>
      <c r="H31" s="18">
        <v>697.6</v>
      </c>
      <c r="I31" s="8">
        <v>0</v>
      </c>
      <c r="J31" s="18">
        <f t="shared" si="0"/>
        <v>0</v>
      </c>
      <c r="K31" s="8">
        <v>0</v>
      </c>
      <c r="L31" s="8" t="s">
        <v>33</v>
      </c>
      <c r="M31" s="8" t="s">
        <v>33</v>
      </c>
      <c r="N31" s="8" t="s">
        <v>33</v>
      </c>
      <c r="O31" s="8" t="s">
        <v>33</v>
      </c>
      <c r="P31" s="8" t="s">
        <v>33</v>
      </c>
      <c r="Q31" s="17">
        <v>0</v>
      </c>
      <c r="R31" s="8" t="s">
        <v>33</v>
      </c>
      <c r="S31" s="8" t="s">
        <v>33</v>
      </c>
      <c r="T31" s="8" t="s">
        <v>33</v>
      </c>
      <c r="U31" s="8" t="s">
        <v>33</v>
      </c>
      <c r="V31" s="8" t="s">
        <v>33</v>
      </c>
      <c r="W31" s="26">
        <v>0</v>
      </c>
      <c r="X31" s="58">
        <v>0</v>
      </c>
    </row>
    <row r="32" spans="1:24">
      <c r="A32" s="52"/>
      <c r="B32" s="13"/>
      <c r="C32" s="13"/>
      <c r="D32" s="13"/>
      <c r="E32" s="13"/>
      <c r="F32" s="13"/>
      <c r="G32" s="12"/>
      <c r="H32" s="12"/>
      <c r="I32" s="53"/>
      <c r="J32" s="53"/>
      <c r="K32" s="53"/>
      <c r="L32" s="53"/>
      <c r="M32" s="53"/>
      <c r="N32" s="53"/>
      <c r="O32" s="53"/>
      <c r="P32" s="53"/>
      <c r="Q32" s="54"/>
      <c r="R32" s="53"/>
      <c r="S32" s="53"/>
      <c r="T32" s="53"/>
      <c r="U32" s="53"/>
      <c r="V32" s="53"/>
      <c r="W32" s="54"/>
      <c r="X32" s="55"/>
    </row>
    <row r="33" spans="1:24" ht="25.5">
      <c r="A33" s="56">
        <v>11</v>
      </c>
      <c r="B33" s="16" t="s">
        <v>67</v>
      </c>
      <c r="C33" s="16">
        <v>255802.83</v>
      </c>
      <c r="D33" s="9" t="s">
        <v>68</v>
      </c>
      <c r="E33" s="9" t="s">
        <v>69</v>
      </c>
      <c r="F33" s="9" t="s">
        <v>70</v>
      </c>
      <c r="G33" s="8">
        <v>154818.07</v>
      </c>
      <c r="H33" s="18">
        <v>154763.76999999999</v>
      </c>
      <c r="I33" s="8">
        <v>25</v>
      </c>
      <c r="J33" s="18">
        <f t="shared" si="0"/>
        <v>47</v>
      </c>
      <c r="K33" s="8">
        <v>72</v>
      </c>
      <c r="L33" s="8">
        <v>7</v>
      </c>
      <c r="M33" s="8" t="s">
        <v>33</v>
      </c>
      <c r="N33" s="8">
        <v>49</v>
      </c>
      <c r="O33" s="8" t="s">
        <v>33</v>
      </c>
      <c r="P33" s="8">
        <v>1</v>
      </c>
      <c r="Q33" s="17">
        <v>57</v>
      </c>
      <c r="R33" s="8">
        <v>2</v>
      </c>
      <c r="S33" s="8">
        <v>3</v>
      </c>
      <c r="T33" s="8" t="s">
        <v>33</v>
      </c>
      <c r="U33" s="8" t="s">
        <v>33</v>
      </c>
      <c r="V33" s="8">
        <v>1</v>
      </c>
      <c r="W33" s="17">
        <v>6</v>
      </c>
      <c r="X33" s="58">
        <v>63</v>
      </c>
    </row>
    <row r="34" spans="1:24" ht="25.5">
      <c r="A34" s="56"/>
      <c r="B34" s="16"/>
      <c r="C34" s="16"/>
      <c r="D34" s="9" t="s">
        <v>68</v>
      </c>
      <c r="E34" s="9" t="s">
        <v>69</v>
      </c>
      <c r="F34" s="9" t="s">
        <v>71</v>
      </c>
      <c r="G34" s="8">
        <v>56983.31</v>
      </c>
      <c r="H34" s="18">
        <v>56687.13</v>
      </c>
      <c r="I34" s="8">
        <v>28</v>
      </c>
      <c r="J34" s="18">
        <f t="shared" si="0"/>
        <v>50</v>
      </c>
      <c r="K34" s="8">
        <v>78</v>
      </c>
      <c r="L34" s="8">
        <v>8</v>
      </c>
      <c r="M34" s="8">
        <v>3</v>
      </c>
      <c r="N34" s="8">
        <v>78</v>
      </c>
      <c r="O34" s="8">
        <v>3</v>
      </c>
      <c r="P34" s="8" t="s">
        <v>33</v>
      </c>
      <c r="Q34" s="17">
        <v>92</v>
      </c>
      <c r="R34" s="8" t="s">
        <v>33</v>
      </c>
      <c r="S34" s="8" t="s">
        <v>33</v>
      </c>
      <c r="T34" s="8" t="s">
        <v>33</v>
      </c>
      <c r="U34" s="8" t="s">
        <v>33</v>
      </c>
      <c r="V34" s="8" t="s">
        <v>33</v>
      </c>
      <c r="W34" s="17">
        <v>0</v>
      </c>
      <c r="X34" s="58">
        <v>92</v>
      </c>
    </row>
    <row r="35" spans="1:24" ht="25.5">
      <c r="A35" s="56"/>
      <c r="B35" s="16"/>
      <c r="C35" s="16"/>
      <c r="D35" s="9" t="s">
        <v>68</v>
      </c>
      <c r="E35" s="9" t="s">
        <v>72</v>
      </c>
      <c r="F35" s="9" t="s">
        <v>73</v>
      </c>
      <c r="G35" s="8">
        <v>44001.45</v>
      </c>
      <c r="H35" s="18">
        <v>42759.74</v>
      </c>
      <c r="I35" s="8">
        <v>20</v>
      </c>
      <c r="J35" s="18">
        <f t="shared" si="0"/>
        <v>141</v>
      </c>
      <c r="K35" s="8">
        <v>161</v>
      </c>
      <c r="L35" s="8">
        <v>4</v>
      </c>
      <c r="M35" s="8">
        <v>9</v>
      </c>
      <c r="N35" s="8">
        <v>31</v>
      </c>
      <c r="O35" s="8" t="s">
        <v>33</v>
      </c>
      <c r="P35" s="8" t="s">
        <v>33</v>
      </c>
      <c r="Q35" s="17">
        <v>44</v>
      </c>
      <c r="R35" s="8">
        <v>10</v>
      </c>
      <c r="S35" s="8" t="s">
        <v>33</v>
      </c>
      <c r="T35" s="8" t="s">
        <v>33</v>
      </c>
      <c r="U35" s="8" t="s">
        <v>33</v>
      </c>
      <c r="V35" s="8" t="s">
        <v>33</v>
      </c>
      <c r="W35" s="17">
        <v>10</v>
      </c>
      <c r="X35" s="58">
        <v>54</v>
      </c>
    </row>
    <row r="36" spans="1:24">
      <c r="A36" s="52"/>
      <c r="B36" s="13"/>
      <c r="C36" s="13"/>
      <c r="D36" s="13"/>
      <c r="E36" s="13"/>
      <c r="F36" s="13"/>
      <c r="G36" s="12"/>
      <c r="H36" s="12"/>
      <c r="I36" s="53"/>
      <c r="J36" s="53"/>
      <c r="K36" s="53"/>
      <c r="L36" s="53"/>
      <c r="M36" s="53"/>
      <c r="N36" s="53"/>
      <c r="O36" s="53"/>
      <c r="P36" s="53"/>
      <c r="Q36" s="54"/>
      <c r="R36" s="53"/>
      <c r="S36" s="53"/>
      <c r="T36" s="53"/>
      <c r="U36" s="53"/>
      <c r="V36" s="53"/>
      <c r="W36" s="54"/>
      <c r="X36" s="55"/>
    </row>
    <row r="37" spans="1:24" ht="25.5">
      <c r="A37" s="56">
        <v>12</v>
      </c>
      <c r="B37" s="16" t="s">
        <v>74</v>
      </c>
      <c r="C37" s="16">
        <v>210692.68</v>
      </c>
      <c r="D37" s="9" t="s">
        <v>40</v>
      </c>
      <c r="E37" s="9" t="s">
        <v>75</v>
      </c>
      <c r="F37" s="9" t="s">
        <v>76</v>
      </c>
      <c r="G37" s="8">
        <v>66785.319019000002</v>
      </c>
      <c r="H37" s="8">
        <v>64980.79</v>
      </c>
      <c r="I37" s="10">
        <v>70</v>
      </c>
      <c r="J37" s="57">
        <f t="shared" si="0"/>
        <v>67</v>
      </c>
      <c r="K37" s="10">
        <v>137</v>
      </c>
      <c r="L37" s="10">
        <v>38</v>
      </c>
      <c r="M37" s="10">
        <v>19</v>
      </c>
      <c r="N37" s="10">
        <v>84</v>
      </c>
      <c r="O37" s="10">
        <v>10</v>
      </c>
      <c r="P37" s="10">
        <v>30</v>
      </c>
      <c r="Q37" s="11">
        <v>181</v>
      </c>
      <c r="R37" s="10">
        <v>16</v>
      </c>
      <c r="S37" s="10">
        <v>4</v>
      </c>
      <c r="T37" s="10">
        <v>10</v>
      </c>
      <c r="U37" s="10">
        <v>2</v>
      </c>
      <c r="V37" s="10">
        <v>3</v>
      </c>
      <c r="W37" s="11">
        <v>35</v>
      </c>
      <c r="X37" s="51">
        <v>216</v>
      </c>
    </row>
    <row r="38" spans="1:24" ht="25.5">
      <c r="A38" s="56"/>
      <c r="B38" s="16"/>
      <c r="C38" s="16"/>
      <c r="D38" s="9" t="s">
        <v>77</v>
      </c>
      <c r="E38" s="9" t="s">
        <v>77</v>
      </c>
      <c r="F38" s="9" t="s">
        <v>78</v>
      </c>
      <c r="G38" s="8">
        <v>43148.572123999998</v>
      </c>
      <c r="H38" s="22">
        <v>41286.35</v>
      </c>
      <c r="I38" s="10">
        <v>11</v>
      </c>
      <c r="J38" s="57">
        <f t="shared" si="0"/>
        <v>85</v>
      </c>
      <c r="K38" s="10">
        <v>96</v>
      </c>
      <c r="L38" s="10">
        <v>2</v>
      </c>
      <c r="M38" s="10" t="s">
        <v>33</v>
      </c>
      <c r="N38" s="10">
        <v>6</v>
      </c>
      <c r="O38" s="10">
        <v>1</v>
      </c>
      <c r="P38" s="10" t="s">
        <v>33</v>
      </c>
      <c r="Q38" s="11">
        <v>9</v>
      </c>
      <c r="R38" s="10">
        <v>6</v>
      </c>
      <c r="S38" s="10">
        <v>1</v>
      </c>
      <c r="T38" s="10">
        <v>1</v>
      </c>
      <c r="U38" s="10" t="s">
        <v>33</v>
      </c>
      <c r="V38" s="10">
        <v>4</v>
      </c>
      <c r="W38" s="11">
        <v>12</v>
      </c>
      <c r="X38" s="51">
        <v>21</v>
      </c>
    </row>
    <row r="39" spans="1:24" ht="38.25">
      <c r="A39" s="56"/>
      <c r="B39" s="16"/>
      <c r="C39" s="16"/>
      <c r="D39" s="9" t="s">
        <v>77</v>
      </c>
      <c r="E39" s="9" t="s">
        <v>79</v>
      </c>
      <c r="F39" s="9" t="s">
        <v>80</v>
      </c>
      <c r="G39" s="30">
        <v>69148.432000000001</v>
      </c>
      <c r="H39" s="10">
        <v>65250.33</v>
      </c>
      <c r="I39" s="10">
        <v>18</v>
      </c>
      <c r="J39" s="57">
        <f t="shared" si="0"/>
        <v>172</v>
      </c>
      <c r="K39" s="10">
        <v>190</v>
      </c>
      <c r="L39" s="10">
        <v>24</v>
      </c>
      <c r="M39" s="10">
        <v>2</v>
      </c>
      <c r="N39" s="10">
        <v>14</v>
      </c>
      <c r="O39" s="10"/>
      <c r="P39" s="10">
        <v>2</v>
      </c>
      <c r="Q39" s="11">
        <v>42</v>
      </c>
      <c r="R39" s="10">
        <v>5</v>
      </c>
      <c r="S39" s="10">
        <v>2</v>
      </c>
      <c r="T39" s="10" t="s">
        <v>33</v>
      </c>
      <c r="U39" s="10" t="s">
        <v>33</v>
      </c>
      <c r="V39" s="10">
        <v>1</v>
      </c>
      <c r="W39" s="11">
        <v>8</v>
      </c>
      <c r="X39" s="51">
        <v>50</v>
      </c>
    </row>
    <row r="40" spans="1:24" ht="25.5">
      <c r="A40" s="56"/>
      <c r="B40" s="16"/>
      <c r="C40" s="16"/>
      <c r="D40" s="9" t="s">
        <v>40</v>
      </c>
      <c r="E40" s="9" t="s">
        <v>41</v>
      </c>
      <c r="F40" s="9" t="s">
        <v>81</v>
      </c>
      <c r="G40" s="8">
        <v>26999.369770000001</v>
      </c>
      <c r="H40" s="22">
        <v>26547.119999999999</v>
      </c>
      <c r="I40" s="10">
        <v>32</v>
      </c>
      <c r="J40" s="57">
        <f t="shared" si="0"/>
        <v>27</v>
      </c>
      <c r="K40" s="10">
        <v>59</v>
      </c>
      <c r="L40" s="10">
        <v>24</v>
      </c>
      <c r="M40" s="10">
        <v>23</v>
      </c>
      <c r="N40" s="10">
        <v>52</v>
      </c>
      <c r="O40" s="10">
        <v>5</v>
      </c>
      <c r="P40" s="10">
        <v>16</v>
      </c>
      <c r="Q40" s="11">
        <v>120</v>
      </c>
      <c r="R40" s="10">
        <v>6</v>
      </c>
      <c r="S40" s="10">
        <v>1</v>
      </c>
      <c r="T40" s="10" t="s">
        <v>33</v>
      </c>
      <c r="U40" s="10" t="s">
        <v>33</v>
      </c>
      <c r="V40" s="10">
        <v>2</v>
      </c>
      <c r="W40" s="11">
        <v>9</v>
      </c>
      <c r="X40" s="51">
        <v>129</v>
      </c>
    </row>
    <row r="41" spans="1:24" ht="25.5">
      <c r="A41" s="56"/>
      <c r="B41" s="16"/>
      <c r="C41" s="16"/>
      <c r="D41" s="9" t="s">
        <v>40</v>
      </c>
      <c r="E41" s="9" t="s">
        <v>75</v>
      </c>
      <c r="F41" s="9" t="s">
        <v>75</v>
      </c>
      <c r="G41" s="8">
        <v>4327.83</v>
      </c>
      <c r="H41" s="22">
        <v>3905.86</v>
      </c>
      <c r="I41" s="10">
        <v>3</v>
      </c>
      <c r="J41" s="57">
        <f t="shared" si="0"/>
        <v>13</v>
      </c>
      <c r="K41" s="10">
        <v>16</v>
      </c>
      <c r="L41" s="10" t="s">
        <v>33</v>
      </c>
      <c r="M41" s="10" t="s">
        <v>33</v>
      </c>
      <c r="N41" s="10" t="s">
        <v>33</v>
      </c>
      <c r="O41" s="10" t="s">
        <v>33</v>
      </c>
      <c r="P41" s="10" t="s">
        <v>33</v>
      </c>
      <c r="Q41" s="11">
        <v>0</v>
      </c>
      <c r="R41" s="10">
        <v>8</v>
      </c>
      <c r="S41" s="10" t="s">
        <v>33</v>
      </c>
      <c r="T41" s="10" t="s">
        <v>33</v>
      </c>
      <c r="U41" s="10" t="s">
        <v>33</v>
      </c>
      <c r="V41" s="10" t="s">
        <v>33</v>
      </c>
      <c r="W41" s="11">
        <v>8</v>
      </c>
      <c r="X41" s="51">
        <v>8</v>
      </c>
    </row>
    <row r="42" spans="1:24">
      <c r="A42" s="50"/>
      <c r="B42" s="9"/>
      <c r="C42" s="9"/>
      <c r="D42" s="9" t="s">
        <v>77</v>
      </c>
      <c r="E42" s="32" t="s">
        <v>77</v>
      </c>
      <c r="F42" s="32" t="s">
        <v>77</v>
      </c>
      <c r="G42" s="8">
        <v>282.72000000000003</v>
      </c>
      <c r="H42" s="22">
        <v>279.77999999999997</v>
      </c>
      <c r="I42" s="22">
        <v>0</v>
      </c>
      <c r="J42" s="57">
        <f t="shared" si="0"/>
        <v>5</v>
      </c>
      <c r="K42" s="22">
        <v>5</v>
      </c>
      <c r="L42" s="10" t="s">
        <v>33</v>
      </c>
      <c r="M42" s="10" t="s">
        <v>33</v>
      </c>
      <c r="N42" s="10" t="s">
        <v>33</v>
      </c>
      <c r="O42" s="10" t="s">
        <v>33</v>
      </c>
      <c r="P42" s="10" t="s">
        <v>33</v>
      </c>
      <c r="Q42" s="11">
        <v>0</v>
      </c>
      <c r="R42" s="10" t="s">
        <v>33</v>
      </c>
      <c r="S42" s="10" t="s">
        <v>33</v>
      </c>
      <c r="T42" s="10" t="s">
        <v>33</v>
      </c>
      <c r="U42" s="10" t="s">
        <v>33</v>
      </c>
      <c r="V42" s="10" t="s">
        <v>33</v>
      </c>
      <c r="W42" s="11">
        <v>0</v>
      </c>
      <c r="X42" s="51">
        <v>0</v>
      </c>
    </row>
    <row r="43" spans="1:24" ht="15.75" thickBot="1">
      <c r="A43" s="62" t="s">
        <v>82</v>
      </c>
      <c r="B43" s="63"/>
      <c r="C43" s="63"/>
      <c r="D43" s="63"/>
      <c r="E43" s="63"/>
      <c r="F43" s="63"/>
      <c r="G43" s="64">
        <f>SUM(G6:G42)</f>
        <v>760686.01291299996</v>
      </c>
      <c r="H43" s="64">
        <f>SUM(H6:H42)</f>
        <v>729160.54999999993</v>
      </c>
      <c r="I43" s="65">
        <f>SUM(I6:I42)</f>
        <v>378</v>
      </c>
      <c r="J43" s="65">
        <f>SUM(J6:J42)</f>
        <v>1017</v>
      </c>
      <c r="K43" s="65">
        <f>SUM(K6:K42)</f>
        <v>1395</v>
      </c>
      <c r="L43" s="65">
        <f t="shared" ref="L43:W43" si="1">SUM(L6:L41)</f>
        <v>179</v>
      </c>
      <c r="M43" s="65">
        <f t="shared" si="1"/>
        <v>69</v>
      </c>
      <c r="N43" s="65">
        <f t="shared" si="1"/>
        <v>509</v>
      </c>
      <c r="O43" s="65">
        <f t="shared" si="1"/>
        <v>50</v>
      </c>
      <c r="P43" s="65">
        <f t="shared" si="1"/>
        <v>80</v>
      </c>
      <c r="Q43" s="65">
        <f t="shared" si="1"/>
        <v>887</v>
      </c>
      <c r="R43" s="65">
        <f t="shared" si="1"/>
        <v>83</v>
      </c>
      <c r="S43" s="65">
        <f t="shared" si="1"/>
        <v>75</v>
      </c>
      <c r="T43" s="65">
        <f t="shared" si="1"/>
        <v>14</v>
      </c>
      <c r="U43" s="65">
        <f t="shared" si="1"/>
        <v>12</v>
      </c>
      <c r="V43" s="65">
        <f t="shared" si="1"/>
        <v>14</v>
      </c>
      <c r="W43" s="65">
        <f t="shared" si="1"/>
        <v>198</v>
      </c>
      <c r="X43" s="66">
        <f>SUM(X6:X41)</f>
        <v>1085</v>
      </c>
    </row>
  </sheetData>
  <mergeCells count="39">
    <mergeCell ref="A43:F43"/>
    <mergeCell ref="A33:A35"/>
    <mergeCell ref="B33:B35"/>
    <mergeCell ref="C33:C35"/>
    <mergeCell ref="A37:A41"/>
    <mergeCell ref="B37:B41"/>
    <mergeCell ref="C37:C41"/>
    <mergeCell ref="A22:A23"/>
    <mergeCell ref="B22:B23"/>
    <mergeCell ref="C22:C23"/>
    <mergeCell ref="A27:A31"/>
    <mergeCell ref="B27:B31"/>
    <mergeCell ref="C27:C31"/>
    <mergeCell ref="A8:A9"/>
    <mergeCell ref="B8:B9"/>
    <mergeCell ref="C8:C9"/>
    <mergeCell ref="A13:A14"/>
    <mergeCell ref="B13:B14"/>
    <mergeCell ref="C13:C14"/>
    <mergeCell ref="L2:Q2"/>
    <mergeCell ref="R2:W2"/>
    <mergeCell ref="X2:X4"/>
    <mergeCell ref="I3:I4"/>
    <mergeCell ref="J3:J4"/>
    <mergeCell ref="K3:K4"/>
    <mergeCell ref="L3:P3"/>
    <mergeCell ref="Q3:Q4"/>
    <mergeCell ref="R3:V3"/>
    <mergeCell ref="W3:W4"/>
    <mergeCell ref="A1:X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conditionalFormatting sqref="L3:N3">
    <cfRule type="top10" priority="3" rank="10"/>
  </conditionalFormatting>
  <conditionalFormatting sqref="J3:K4 I2:I3 J6:K6">
    <cfRule type="top10" priority="2" rank="10"/>
  </conditionalFormatting>
  <conditionalFormatting sqref="J6:K6">
    <cfRule type="top10" priority="1" rank="10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2x2KM_TotalGrid</vt:lpstr>
      <vt:lpstr>2x2KM_InterfaceGrid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2019-08-16T10:23:33Z</dcterms:modified>
</cp:coreProperties>
</file>